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yoj41\Desktop\"/>
    </mc:Choice>
  </mc:AlternateContent>
  <bookViews>
    <workbookView xWindow="0" yWindow="0" windowWidth="9720" windowHeight="80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<sst xmlns="http://schemas.openxmlformats.org/spreadsheetml/2006/main" count="1430" uniqueCount="726">
  <si>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</si>
  <si>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</si>
  <si>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</si>
  <si>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</si>
  <si>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</si>
  <si>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</si>
  <si>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</si>
  <si>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</si>
  <si>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</si>
  <si>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</si>
  <si>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</si>
  <si>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</si>
  <si>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</si>
  <si>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</si>
  <si>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</si>
  <si>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</si>
  <si>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</si>
  <si>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</si>
  <si>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</si>
  <si>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</si>
  <si>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</si>
  <si>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</si>
  <si>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</si>
  <si>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</si>
  <si>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</si>
  <si>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</si>
  <si>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</si>
  <si>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</si>
  <si>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</si>
  <si>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</si>
  <si>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</si>
  <si>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</si>
  <si>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</si>
  <si>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</si>
  <si>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</si>
  <si>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</si>
  <si>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</si>
  <si>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</si>
  <si>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</si>
  <si>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</si>
  <si>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</si>
  <si>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</si>
  <si>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</si>
  <si>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</si>
  <si>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</si>
  <si>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</si>
  <si>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</si>
  <si>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</si>
  <si>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</si>
  <si>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</si>
  <si>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</si>
  <si>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</si>
  <si>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</si>
  <si>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</si>
  <si>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</si>
  <si>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</si>
  <si>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</si>
  <si>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</si>
  <si>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</si>
  <si>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</si>
  <si>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</si>
  <si>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</si>
  <si>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</si>
  <si>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</si>
  <si>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</si>
  <si>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</si>
  <si>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</si>
  <si>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</si>
  <si>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</si>
  <si>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</si>
  <si>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</si>
  <si>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</si>
  <si>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</si>
  <si>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</si>
  <si>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</si>
  <si>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</si>
  <si>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</si>
  <si>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</si>
  <si>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</si>
  <si>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</si>
  <si>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</si>
  <si>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</si>
  <si>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</si>
  <si>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</si>
  <si>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</si>
  <si>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</si>
  <si>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</si>
  <si>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</si>
  <si>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</si>
  <si>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</si>
  <si>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</si>
  <si>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</si>
  <si>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</si>
  <si>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</si>
  <si>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</si>
  <si>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</si>
  <si>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</si>
  <si>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</si>
  <si>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</si>
  <si>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</si>
  <si>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</si>
  <si>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</si>
  <si>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</si>
  <si>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</si>
  <si>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</si>
  <si>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</si>
  <si>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</si>
  <si>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</si>
  <si>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</si>
  <si>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</si>
  <si>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</si>
  <si>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</si>
  <si>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</si>
  <si>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</si>
  <si>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</si>
  <si>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</si>
  <si>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</si>
  <si>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</si>
  <si>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</si>
  <si>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</si>
  <si>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</si>
  <si>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</si>
  <si>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</si>
  <si>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</si>
  <si>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</si>
  <si>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</si>
  <si>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</si>
  <si>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</si>
  <si>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</si>
  <si>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</si>
  <si>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</si>
  <si>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</si>
  <si>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</si>
  <si>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</si>
  <si>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</si>
  <si>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</si>
  <si>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</si>
  <si>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</si>
  <si>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</si>
  <si>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</si>
  <si>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</si>
  <si>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</si>
  <si>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</si>
  <si>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</si>
  <si>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</si>
  <si>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</si>
  <si>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</si>
  <si>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</si>
  <si>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</si>
  <si>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</si>
  <si>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</si>
  <si>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</si>
  <si>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</si>
  <si>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</si>
  <si>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</si>
  <si>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</si>
  <si>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</si>
  <si>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</si>
  <si>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</si>
  <si>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</si>
  <si>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</si>
  <si>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</si>
  <si>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</si>
  <si>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</si>
  <si>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</si>
  <si>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</si>
  <si>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</si>
  <si>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</si>
  <si>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</si>
  <si>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</si>
  <si>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</si>
  <si>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</si>
  <si>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</si>
  <si>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</si>
  <si>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</si>
  <si>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</si>
  <si>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</si>
  <si>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</si>
  <si>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</si>
  <si>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</si>
  <si>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</si>
  <si>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</si>
  <si>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</si>
  <si>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</si>
  <si>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</si>
  <si>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</si>
  <si>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</si>
  <si>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</si>
  <si>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</si>
  <si>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</si>
  <si>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</si>
  <si>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</si>
  <si>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</si>
  <si>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</si>
  <si>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</si>
  <si>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</si>
  <si>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</si>
  <si>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</si>
  <si>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</si>
  <si>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</si>
  <si>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</si>
  <si>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</si>
  <si>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</si>
  <si>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</si>
  <si>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</si>
  <si>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</si>
  <si>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</si>
  <si>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</si>
  <si>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</si>
  <si>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</si>
  <si>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</si>
  <si>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</si>
  <si>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</si>
  <si>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</si>
  <si>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</si>
  <si>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</si>
  <si>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</si>
  <si>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</si>
  <si>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</si>
  <si>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</si>
  <si>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</si>
  <si>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</si>
  <si>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</si>
  <si>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</si>
  <si>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</si>
  <si>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</si>
  <si>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</si>
  <si>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</si>
  <si>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</si>
  <si>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</si>
  <si>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</si>
  <si>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</si>
  <si>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</si>
  <si>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</si>
  <si>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</si>
  <si>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</si>
  <si>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</si>
  <si>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</si>
  <si>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</si>
  <si>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</si>
  <si>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</si>
  <si>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</si>
  <si>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</si>
  <si>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</si>
  <si>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</si>
  <si>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</si>
  <si>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</si>
  <si>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</si>
  <si>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</si>
  <si>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</si>
  <si>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</si>
  <si>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</si>
  <si>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</si>
  <si>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</si>
  <si>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</si>
  <si>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</si>
  <si>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</si>
  <si>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</si>
  <si>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</si>
  <si>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</si>
  <si>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</si>
  <si>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</si>
  <si>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</si>
  <si>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</si>
  <si>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</si>
  <si>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</si>
  <si>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</si>
  <si>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</si>
  <si>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</si>
  <si>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</si>
  <si>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</si>
  <si>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</si>
  <si>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</si>
  <si>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</si>
  <si>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</si>
  <si>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</si>
  <si>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</si>
  <si>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</si>
  <si>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</si>
  <si>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</si>
  <si>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</si>
  <si>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</si>
  <si>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</si>
  <si>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</si>
  <si>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</si>
  <si>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</si>
  <si>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</si>
  <si>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</si>
  <si>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</si>
  <si>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</si>
  <si>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</si>
  <si>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</si>
  <si>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</si>
  <si>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</si>
  <si>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</si>
  <si>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</si>
  <si>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</si>
  <si>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</si>
  <si>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</si>
  <si>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</si>
  <si>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</si>
  <si>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</si>
  <si>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</si>
  <si>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</si>
  <si>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</si>
  <si>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</si>
  <si>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</si>
  <si>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</si>
  <si>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</si>
  <si>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</si>
  <si>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</si>
  <si>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</si>
  <si>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</si>
  <si>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</si>
  <si>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</si>
  <si>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</si>
  <si>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</si>
  <si>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</si>
  <si>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</si>
  <si>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</si>
  <si>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</si>
  <si>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</si>
  <si>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</si>
  <si>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</si>
  <si>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</si>
  <si>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</si>
  <si>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</si>
  <si>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</si>
  <si>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</si>
  <si>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</si>
  <si>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</si>
  <si>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</si>
  <si>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</si>
  <si>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</si>
  <si>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</si>
  <si>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</si>
  <si>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</si>
  <si>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</si>
  <si>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</si>
  <si>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</si>
  <si>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</si>
  <si>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</si>
  <si>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</si>
  <si>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</si>
  <si>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</si>
  <si>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</si>
  <si>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</si>
  <si>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</si>
  <si>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</si>
  <si>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</si>
  <si>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</si>
  <si>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</si>
  <si>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</si>
  <si>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</si>
  <si>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</si>
  <si>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</si>
  <si>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</si>
  <si>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</si>
  <si>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</si>
  <si>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</si>
  <si>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</si>
  <si>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</si>
  <si>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</si>
  <si>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</si>
  <si>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</si>
  <si>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</si>
  <si>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</si>
  <si>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</si>
  <si>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</si>
  <si>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</si>
  <si>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</si>
  <si>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</si>
  <si>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</si>
  <si>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</si>
  <si>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</si>
  <si>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</si>
  <si>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</si>
  <si>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</si>
  <si>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</si>
  <si>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</si>
  <si>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</si>
  <si>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</si>
  <si>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</si>
  <si>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</si>
  <si>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</si>
  <si>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</si>
  <si>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</si>
  <si>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</si>
  <si>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</si>
  <si>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</si>
  <si>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</si>
  <si>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</si>
  <si>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</si>
  <si>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</si>
  <si>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</si>
  <si>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</si>
  <si>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</si>
  <si>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</si>
  <si>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</si>
  <si>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</si>
  <si>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</si>
  <si>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</si>
  <si>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</si>
  <si>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</si>
  <si>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</si>
  <si>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</si>
  <si>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</si>
  <si>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</si>
  <si>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</si>
  <si>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</si>
  <si>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</si>
  <si>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</si>
  <si>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</si>
  <si>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</si>
  <si>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</si>
  <si>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</si>
  <si>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</si>
  <si>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</si>
  <si>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</si>
  <si>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</si>
  <si>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</si>
  <si>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</si>
  <si>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</si>
  <si>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</si>
  <si>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</si>
  <si>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</si>
  <si>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</si>
  <si>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</si>
  <si>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</si>
  <si>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</si>
  <si>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</si>
  <si>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</si>
  <si>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</si>
  <si>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</si>
  <si>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</si>
  <si>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</si>
  <si>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</si>
  <si>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</si>
  <si>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</si>
  <si>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</si>
  <si>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</si>
  <si>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</si>
  <si>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</si>
  <si>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</si>
  <si>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</si>
  <si>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</si>
  <si>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</si>
  <si>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</si>
  <si>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</si>
  <si>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</si>
  <si>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</si>
  <si>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</si>
  <si>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</si>
  <si>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</si>
  <si>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</si>
  <si>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</si>
  <si>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</si>
  <si>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</si>
  <si>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</si>
  <si>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</si>
  <si>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</si>
  <si>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</si>
  <si>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</si>
  <si>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</si>
  <si>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</si>
  <si>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</si>
  <si>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</si>
  <si>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</si>
  <si>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</si>
  <si>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</si>
  <si>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</si>
  <si>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</si>
  <si>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</si>
  <si>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</si>
  <si>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</si>
  <si>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</si>
  <si>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</si>
  <si>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</si>
  <si>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</si>
  <si>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</si>
  <si>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</si>
  <si>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</si>
  <si>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</si>
  <si>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</si>
  <si>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</si>
  <si>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</si>
  <si>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</si>
  <si>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</si>
  <si>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</si>
  <si>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</si>
  <si>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</si>
  <si>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</si>
  <si>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</si>
  <si>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</si>
  <si>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</si>
  <si>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</si>
  <si>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</si>
  <si>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</si>
  <si>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</si>
  <si>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</si>
  <si>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</si>
  <si>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</si>
  <si>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</si>
  <si>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</si>
  <si>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</si>
  <si>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</si>
  <si>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</si>
  <si>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</si>
  <si>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</si>
  <si>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</si>
  <si>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</si>
  <si>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</si>
  <si>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</si>
  <si>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</si>
  <si>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</si>
  <si>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</si>
  <si>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</si>
  <si>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</si>
  <si>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</si>
  <si>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</si>
  <si>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</si>
  <si>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</si>
  <si>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</si>
  <si>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</si>
  <si>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</si>
  <si>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</si>
  <si>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</si>
  <si>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</si>
  <si>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</si>
  <si>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</si>
  <si>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</si>
  <si>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</si>
  <si>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</si>
  <si>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</si>
  <si>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</si>
  <si>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</si>
  <si>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</si>
  <si>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</si>
  <si>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</si>
  <si>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</si>
  <si>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</si>
  <si>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</si>
  <si>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</si>
  <si>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</si>
  <si>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</si>
  <si>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</si>
  <si>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</si>
  <si>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</si>
  <si>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</si>
  <si>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</si>
  <si>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</si>
  <si>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</si>
  <si>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</si>
  <si>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</si>
  <si>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</si>
  <si>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</si>
  <si>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</si>
  <si>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</si>
  <si>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</si>
  <si>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</si>
  <si>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</si>
  <si>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</si>
  <si>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</si>
  <si>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</si>
  <si>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</si>
  <si>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</si>
  <si>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</si>
  <si>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</si>
  <si>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</si>
  <si>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</si>
  <si>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</si>
  <si>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</si>
  <si>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</si>
  <si>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</si>
  <si>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</si>
  <si>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</si>
  <si>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</si>
  <si>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</si>
  <si>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</si>
  <si>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</si>
  <si>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</si>
  <si>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</si>
  <si>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</si>
  <si>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</si>
  <si>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</si>
  <si>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</si>
  <si>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</si>
  <si>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</si>
  <si>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</si>
  <si>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</si>
  <si>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</si>
  <si>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</si>
  <si>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</si>
  <si>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</si>
  <si>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</si>
  <si>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</si>
  <si>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</si>
  <si>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</si>
  <si>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</si>
  <si>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</si>
  <si>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</si>
  <si>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</si>
  <si>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</si>
  <si>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</si>
  <si>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</si>
  <si>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</si>
  <si>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</si>
  <si>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</si>
  <si>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</si>
  <si>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</si>
  <si>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</si>
  <si>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</si>
  <si>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</si>
  <si>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</si>
  <si>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</si>
  <si>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</si>
  <si>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</si>
  <si>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</si>
  <si>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</si>
  <si>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</si>
  <si>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</si>
  <si>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</si>
  <si>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</si>
  <si>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</si>
  <si>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</si>
  <si>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</si>
  <si>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</si>
  <si>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</si>
  <si>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</si>
  <si>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</si>
  <si>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</si>
  <si>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</si>
  <si>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</si>
  <si>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</si>
  <si>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</si>
  <si>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</si>
  <si>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</si>
  <si>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</si>
  <si>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</si>
  <si>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</si>
  <si>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</si>
  <si>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</si>
  <si>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</si>
  <si>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</si>
  <si>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</si>
  <si>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</si>
  <si>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</si>
  <si>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</si>
  <si>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</si>
  <si>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</si>
  <si>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</si>
  <si>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</si>
  <si>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</si>
  <si>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</si>
  <si>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</si>
  <si>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</si>
  <si>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</si>
  <si>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</si>
  <si>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</si>
  <si>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</si>
  <si>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</si>
  <si>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</si>
  <si>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</si>
  <si>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</si>
  <si>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</si>
  <si>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</si>
  <si>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</si>
  <si>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</si>
  <si>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</si>
  <si>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</si>
  <si>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</si>
  <si>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</si>
  <si>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</si>
  <si>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</si>
  <si>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</si>
  <si>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</si>
  <si>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</si>
  <si>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</si>
  <si>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</si>
  <si>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</si>
  <si>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</si>
  <si>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</si>
  <si>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0327</t>
    <phoneticPr fontId="2"/>
  </si>
  <si>
    <t>042</t>
    <phoneticPr fontId="2"/>
  </si>
  <si>
    <t>福島</t>
    <rPh sb="0" eb="2">
      <t>フクシマ</t>
    </rPh>
    <phoneticPr fontId="2"/>
  </si>
  <si>
    <t>正裕</t>
    <rPh sb="0" eb="1">
      <t>マサ</t>
    </rPh>
    <rPh sb="1" eb="2">
      <t>ユウ</t>
    </rPh>
    <phoneticPr fontId="2"/>
  </si>
  <si>
    <t>ふくしま</t>
    <phoneticPr fontId="2"/>
  </si>
  <si>
    <t>まさひろ</t>
    <phoneticPr fontId="2"/>
  </si>
  <si>
    <t>わたなべ</t>
    <phoneticPr fontId="2"/>
  </si>
  <si>
    <t>なほこ</t>
    <phoneticPr fontId="2"/>
  </si>
  <si>
    <t>渡部</t>
    <rPh sb="0" eb="2">
      <t>ワタナベ</t>
    </rPh>
    <phoneticPr fontId="2"/>
  </si>
  <si>
    <t>菜保子</t>
    <rPh sb="0" eb="1">
      <t>ナ</t>
    </rPh>
    <rPh sb="1" eb="2">
      <t>ホ</t>
    </rPh>
    <rPh sb="2" eb="3">
      <t>コ</t>
    </rPh>
    <phoneticPr fontId="2"/>
  </si>
  <si>
    <t>白井</t>
    <rPh sb="0" eb="2">
      <t>シライ</t>
    </rPh>
    <phoneticPr fontId="2"/>
  </si>
  <si>
    <t>しらい</t>
    <phoneticPr fontId="2"/>
  </si>
  <si>
    <t>たけひろ</t>
    <phoneticPr fontId="2"/>
  </si>
  <si>
    <t>武宏</t>
    <rPh sb="0" eb="1">
      <t>タケ</t>
    </rPh>
    <rPh sb="1" eb="2">
      <t>ヒロシ</t>
    </rPh>
    <phoneticPr fontId="2"/>
  </si>
  <si>
    <t>麻生</t>
    <rPh sb="0" eb="2">
      <t>アソウ</t>
    </rPh>
    <phoneticPr fontId="2"/>
  </si>
  <si>
    <t>太雅</t>
    <rPh sb="0" eb="1">
      <t>フトシ</t>
    </rPh>
    <rPh sb="1" eb="2">
      <t>ガ</t>
    </rPh>
    <phoneticPr fontId="2"/>
  </si>
  <si>
    <t>相模原市南区磯部１５４０番地</t>
    <rPh sb="0" eb="4">
      <t>サガミハラシ</t>
    </rPh>
    <rPh sb="4" eb="6">
      <t>ミナミク</t>
    </rPh>
    <rPh sb="6" eb="8">
      <t>イソベ</t>
    </rPh>
    <rPh sb="12" eb="14">
      <t>バンチ</t>
    </rPh>
    <phoneticPr fontId="2"/>
  </si>
  <si>
    <t>中本</t>
    <rPh sb="0" eb="2">
      <t>ナカモト</t>
    </rPh>
    <phoneticPr fontId="2"/>
  </si>
  <si>
    <t>悠斗</t>
    <rPh sb="0" eb="2">
      <t>ユウト</t>
    </rPh>
    <phoneticPr fontId="2"/>
  </si>
  <si>
    <t>杉本</t>
    <rPh sb="0" eb="2">
      <t>スギモト</t>
    </rPh>
    <phoneticPr fontId="2"/>
  </si>
  <si>
    <t>侑</t>
    <rPh sb="0" eb="1">
      <t>ユウ</t>
    </rPh>
    <phoneticPr fontId="2"/>
  </si>
  <si>
    <t>五十里</t>
    <rPh sb="0" eb="3">
      <t>イカリ</t>
    </rPh>
    <phoneticPr fontId="2"/>
  </si>
  <si>
    <t>悠成</t>
    <rPh sb="0" eb="1">
      <t>ユウ</t>
    </rPh>
    <rPh sb="1" eb="2">
      <t>セイ</t>
    </rPh>
    <phoneticPr fontId="2"/>
  </si>
  <si>
    <t>優士</t>
    <rPh sb="0" eb="2">
      <t>ユウシ</t>
    </rPh>
    <phoneticPr fontId="2"/>
  </si>
  <si>
    <t>高矢</t>
    <rPh sb="0" eb="2">
      <t>タカヤ</t>
    </rPh>
    <phoneticPr fontId="2"/>
  </si>
  <si>
    <t>井上</t>
    <rPh sb="0" eb="2">
      <t>イノウエ</t>
    </rPh>
    <phoneticPr fontId="2"/>
  </si>
  <si>
    <t>直樹</t>
    <rPh sb="0" eb="2">
      <t>ナオキ</t>
    </rPh>
    <phoneticPr fontId="2"/>
  </si>
  <si>
    <t>あそう</t>
    <phoneticPr fontId="2"/>
  </si>
  <si>
    <t>なかもと</t>
    <phoneticPr fontId="2"/>
  </si>
  <si>
    <t>すぎもと</t>
    <phoneticPr fontId="2"/>
  </si>
  <si>
    <t>しらい</t>
    <phoneticPr fontId="2"/>
  </si>
  <si>
    <t>いかり</t>
    <phoneticPr fontId="2"/>
  </si>
  <si>
    <t>たかや</t>
    <phoneticPr fontId="2"/>
  </si>
  <si>
    <t>たいが</t>
    <phoneticPr fontId="2"/>
  </si>
  <si>
    <t>ゆうと</t>
    <phoneticPr fontId="2"/>
  </si>
  <si>
    <t>ゆう</t>
    <phoneticPr fontId="2"/>
  </si>
  <si>
    <t>ゆうせい</t>
    <phoneticPr fontId="2"/>
  </si>
  <si>
    <t>ゆうし</t>
    <phoneticPr fontId="2"/>
  </si>
  <si>
    <t>いのうえ</t>
    <phoneticPr fontId="2"/>
  </si>
  <si>
    <t>なおき</t>
    <phoneticPr fontId="2"/>
  </si>
  <si>
    <t>778</t>
    <phoneticPr fontId="2"/>
  </si>
  <si>
    <t>0330</t>
    <phoneticPr fontId="2"/>
  </si>
  <si>
    <t>777</t>
    <phoneticPr fontId="2"/>
  </si>
  <si>
    <t>0804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</si>
</sst>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AK27" sqref="AK27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G16" zoomScaleNormal="100" zoomScaleSheetLayoutView="100" workbookViewId="0">
      <selection activeCell="L33" sqref="L33:AQ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3135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相模原市立相陽中学校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683</v>
      </c>
      <c r="AC4" s="103"/>
      <c r="AD4" s="103"/>
      <c r="AE4" s="103"/>
      <c r="AF4" s="4" t="s">
        <v>584</v>
      </c>
      <c r="AG4" s="103" t="s">
        <v>722</v>
      </c>
      <c r="AH4" s="103"/>
      <c r="AI4" s="103"/>
      <c r="AJ4" s="103"/>
      <c r="AK4" s="4" t="s">
        <v>584</v>
      </c>
      <c r="AL4" s="103" t="s">
        <v>723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698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683</v>
      </c>
      <c r="AC6" s="86"/>
      <c r="AD6" s="86"/>
      <c r="AE6" s="86"/>
      <c r="AF6" s="38" t="s">
        <v>587</v>
      </c>
      <c r="AG6" s="86" t="s">
        <v>724</v>
      </c>
      <c r="AH6" s="86"/>
      <c r="AI6" s="86"/>
      <c r="AJ6" s="86"/>
      <c r="AK6" s="38" t="s">
        <v>587</v>
      </c>
      <c r="AL6" s="86" t="s">
        <v>725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686</v>
      </c>
      <c r="G12" s="148"/>
      <c r="H12" s="148"/>
      <c r="I12" s="148"/>
      <c r="J12" s="148"/>
      <c r="K12" s="148"/>
      <c r="L12" s="148" t="s">
        <v>687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688</v>
      </c>
      <c r="W12" s="152"/>
      <c r="X12" s="152"/>
      <c r="Y12" s="152"/>
      <c r="Z12" s="152"/>
      <c r="AA12" s="152"/>
      <c r="AB12" s="153" t="s">
        <v>689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684</v>
      </c>
      <c r="G13" s="134"/>
      <c r="H13" s="134"/>
      <c r="I13" s="134"/>
      <c r="J13" s="134"/>
      <c r="K13" s="134"/>
      <c r="L13" s="134" t="s">
        <v>685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690</v>
      </c>
      <c r="W13" s="140"/>
      <c r="X13" s="140"/>
      <c r="Y13" s="140"/>
      <c r="Z13" s="140"/>
      <c r="AA13" s="140"/>
      <c r="AB13" s="141" t="s">
        <v>691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693</v>
      </c>
      <c r="W14" s="170"/>
      <c r="X14" s="170"/>
      <c r="Y14" s="170"/>
      <c r="Z14" s="170"/>
      <c r="AA14" s="170"/>
      <c r="AB14" s="173" t="s">
        <v>694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692</v>
      </c>
      <c r="W15" s="161"/>
      <c r="X15" s="161"/>
      <c r="Y15" s="161"/>
      <c r="Z15" s="161"/>
      <c r="AA15" s="161"/>
      <c r="AB15" s="163" t="s">
        <v>695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3</v>
      </c>
      <c r="E20" s="199"/>
      <c r="F20" s="201" t="s">
        <v>709</v>
      </c>
      <c r="G20" s="202"/>
      <c r="H20" s="202"/>
      <c r="I20" s="202"/>
      <c r="J20" s="202"/>
      <c r="K20" s="202" t="s">
        <v>715</v>
      </c>
      <c r="L20" s="202"/>
      <c r="M20" s="202"/>
      <c r="N20" s="202"/>
      <c r="O20" s="203"/>
      <c r="P20" s="199">
        <v>1</v>
      </c>
      <c r="Q20" s="199"/>
      <c r="R20" s="204">
        <v>160</v>
      </c>
      <c r="S20" s="205"/>
      <c r="T20" s="204" t="s">
        <v>544</v>
      </c>
      <c r="U20" s="205"/>
      <c r="V20" s="195">
        <v>7</v>
      </c>
      <c r="W20" s="196"/>
      <c r="X20" s="199">
        <v>9</v>
      </c>
      <c r="Y20" s="199"/>
      <c r="Z20" s="201" t="s">
        <v>720</v>
      </c>
      <c r="AA20" s="202"/>
      <c r="AB20" s="202"/>
      <c r="AC20" s="202"/>
      <c r="AD20" s="202"/>
      <c r="AE20" s="202" t="s">
        <v>721</v>
      </c>
      <c r="AF20" s="202"/>
      <c r="AG20" s="202"/>
      <c r="AH20" s="202"/>
      <c r="AI20" s="203"/>
      <c r="AJ20" s="199">
        <v>1</v>
      </c>
      <c r="AK20" s="199"/>
      <c r="AL20" s="204">
        <v>145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696</v>
      </c>
      <c r="G21" s="217"/>
      <c r="H21" s="217"/>
      <c r="I21" s="217"/>
      <c r="J21" s="217"/>
      <c r="K21" s="217" t="s">
        <v>697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707</v>
      </c>
      <c r="AA21" s="217"/>
      <c r="AB21" s="217"/>
      <c r="AC21" s="217"/>
      <c r="AD21" s="217"/>
      <c r="AE21" s="217" t="s">
        <v>708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4</v>
      </c>
      <c r="E22" s="211"/>
      <c r="F22" s="169" t="s">
        <v>710</v>
      </c>
      <c r="G22" s="170"/>
      <c r="H22" s="170"/>
      <c r="I22" s="170"/>
      <c r="J22" s="170"/>
      <c r="K22" s="170" t="s">
        <v>716</v>
      </c>
      <c r="L22" s="170"/>
      <c r="M22" s="170"/>
      <c r="N22" s="170"/>
      <c r="O22" s="171"/>
      <c r="P22" s="211">
        <v>1</v>
      </c>
      <c r="Q22" s="211"/>
      <c r="R22" s="213">
        <v>158</v>
      </c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699</v>
      </c>
      <c r="G23" s="224"/>
      <c r="H23" s="224"/>
      <c r="I23" s="224"/>
      <c r="J23" s="224"/>
      <c r="K23" s="224" t="s">
        <v>700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5</v>
      </c>
      <c r="E24" s="211"/>
      <c r="F24" s="169" t="s">
        <v>711</v>
      </c>
      <c r="G24" s="170"/>
      <c r="H24" s="170"/>
      <c r="I24" s="170"/>
      <c r="J24" s="170"/>
      <c r="K24" s="170" t="s">
        <v>717</v>
      </c>
      <c r="L24" s="170"/>
      <c r="M24" s="170"/>
      <c r="N24" s="170"/>
      <c r="O24" s="171"/>
      <c r="P24" s="211">
        <v>1</v>
      </c>
      <c r="Q24" s="211"/>
      <c r="R24" s="213">
        <v>155</v>
      </c>
      <c r="S24" s="115"/>
      <c r="T24" s="254" t="s">
        <v>544</v>
      </c>
      <c r="U24" s="255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701</v>
      </c>
      <c r="G25" s="224"/>
      <c r="H25" s="224"/>
      <c r="I25" s="224"/>
      <c r="J25" s="224"/>
      <c r="K25" s="224" t="s">
        <v>702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6</v>
      </c>
      <c r="E26" s="211"/>
      <c r="F26" s="169" t="s">
        <v>712</v>
      </c>
      <c r="G26" s="170"/>
      <c r="H26" s="170"/>
      <c r="I26" s="170"/>
      <c r="J26" s="170"/>
      <c r="K26" s="170" t="s">
        <v>694</v>
      </c>
      <c r="L26" s="170"/>
      <c r="M26" s="170"/>
      <c r="N26" s="170"/>
      <c r="O26" s="171"/>
      <c r="P26" s="211">
        <v>1</v>
      </c>
      <c r="Q26" s="211"/>
      <c r="R26" s="213">
        <v>152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692</v>
      </c>
      <c r="G27" s="224"/>
      <c r="H27" s="224"/>
      <c r="I27" s="224"/>
      <c r="J27" s="224"/>
      <c r="K27" s="224" t="s">
        <v>695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7</v>
      </c>
      <c r="E28" s="211"/>
      <c r="F28" s="169" t="s">
        <v>713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1</v>
      </c>
      <c r="Q28" s="211"/>
      <c r="R28" s="213">
        <v>151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703</v>
      </c>
      <c r="G29" s="224"/>
      <c r="H29" s="224"/>
      <c r="I29" s="224"/>
      <c r="J29" s="224"/>
      <c r="K29" s="224" t="s">
        <v>704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8</v>
      </c>
      <c r="E30" s="211"/>
      <c r="F30" s="169" t="s">
        <v>714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1</v>
      </c>
      <c r="Q30" s="211"/>
      <c r="R30" s="213">
        <v>150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706</v>
      </c>
      <c r="G31" s="161"/>
      <c r="H31" s="161"/>
      <c r="I31" s="161"/>
      <c r="J31" s="161"/>
      <c r="K31" s="161" t="s">
        <v>705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3135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相模原市立相陽中学校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ふくしま</v>
      </c>
      <c r="F7" s="346"/>
      <c r="G7" s="346"/>
      <c r="H7" s="346"/>
      <c r="I7" s="346"/>
      <c r="J7" s="346"/>
      <c r="K7" s="346" t="str">
        <f>IF(入力!L12="","",入力!L12)</f>
        <v>まさひろ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わたなべ</v>
      </c>
      <c r="V7" s="167"/>
      <c r="W7" s="167"/>
      <c r="X7" s="167"/>
      <c r="Y7" s="167"/>
      <c r="Z7" s="320"/>
      <c r="AA7" s="303" t="str">
        <f>IF(入力!AB12="","",入力!AB12)</f>
        <v>なほこ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福島</v>
      </c>
      <c r="F8" s="334"/>
      <c r="G8" s="334"/>
      <c r="H8" s="334"/>
      <c r="I8" s="334"/>
      <c r="J8" s="334"/>
      <c r="K8" s="334" t="str">
        <f>IF(入力!L13="","",入力!L13)</f>
        <v>正裕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渡部</v>
      </c>
      <c r="V8" s="337"/>
      <c r="W8" s="337"/>
      <c r="X8" s="337"/>
      <c r="Y8" s="337"/>
      <c r="Z8" s="338"/>
      <c r="AA8" s="339" t="str">
        <f>IF(入力!AB13="","",入力!AB13)</f>
        <v>菜保子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しらい</v>
      </c>
      <c r="V9" s="167"/>
      <c r="W9" s="167"/>
      <c r="X9" s="167"/>
      <c r="Y9" s="167"/>
      <c r="Z9" s="320"/>
      <c r="AA9" s="303" t="str">
        <f>IF(入力!AB14="","",入力!AB14)</f>
        <v>たけひろ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白井</v>
      </c>
      <c r="V10" s="306"/>
      <c r="W10" s="306"/>
      <c r="X10" s="306"/>
      <c r="Y10" s="306"/>
      <c r="Z10" s="309"/>
      <c r="AA10" s="305" t="str">
        <f>IF(入力!AB15="","",入力!AB15)</f>
        <v>武宏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3</v>
      </c>
      <c r="D15" s="301"/>
      <c r="E15" s="310" t="str">
        <f>IF(入力!F20="","",入力!F20)</f>
        <v>あそう</v>
      </c>
      <c r="F15" s="299"/>
      <c r="G15" s="299"/>
      <c r="H15" s="299"/>
      <c r="I15" s="299"/>
      <c r="J15" s="299" t="str">
        <f>IF(入力!K20="","",入力!K20)</f>
        <v>たいが</v>
      </c>
      <c r="K15" s="299"/>
      <c r="L15" s="299"/>
      <c r="M15" s="299"/>
      <c r="N15" s="300"/>
      <c r="O15" s="301">
        <f>IF(入力!P20="","",入力!P20)</f>
        <v>1</v>
      </c>
      <c r="P15" s="301"/>
      <c r="Q15" s="297">
        <f>IF(入力!R20="","",入力!R20)</f>
        <v>160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9</v>
      </c>
      <c r="X15" s="301"/>
      <c r="Y15" s="310" t="str">
        <f>IF(入力!Z20="","",入力!Z20)</f>
        <v>いのうえ</v>
      </c>
      <c r="Z15" s="299"/>
      <c r="AA15" s="299"/>
      <c r="AB15" s="299"/>
      <c r="AC15" s="299"/>
      <c r="AD15" s="299" t="str">
        <f>IF(入力!AE20="","",入力!AE20)</f>
        <v>なおき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145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麻生</v>
      </c>
      <c r="F16" s="314"/>
      <c r="G16" s="314"/>
      <c r="H16" s="314"/>
      <c r="I16" s="314"/>
      <c r="J16" s="314" t="str">
        <f>IF(入力!K21="","",入力!K21)</f>
        <v>太雅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井上</v>
      </c>
      <c r="Z16" s="314"/>
      <c r="AA16" s="314"/>
      <c r="AB16" s="314"/>
      <c r="AC16" s="314"/>
      <c r="AD16" s="314" t="str">
        <f>IF(入力!AE21="","",入力!AE21)</f>
        <v>直樹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4</v>
      </c>
      <c r="D17" s="281"/>
      <c r="E17" s="284" t="str">
        <f>IF(入力!F22="","",入力!F22)</f>
        <v>なかもと</v>
      </c>
      <c r="F17" s="285"/>
      <c r="G17" s="285"/>
      <c r="H17" s="285"/>
      <c r="I17" s="285"/>
      <c r="J17" s="285" t="str">
        <f>IF(入力!K22="","",入力!K22)</f>
        <v>ゆうと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158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 t="str">
        <f>IF(入力!X22="","",入力!X22)</f>
        <v/>
      </c>
      <c r="X17" s="281"/>
      <c r="Y17" s="284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1" t="str">
        <f>IF(入力!AJ22="","",入力!AJ22)</f>
        <v/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中本</v>
      </c>
      <c r="F18" s="278"/>
      <c r="G18" s="278"/>
      <c r="H18" s="278"/>
      <c r="I18" s="278"/>
      <c r="J18" s="278" t="str">
        <f>IF(入力!K23="","",入力!K23)</f>
        <v>悠斗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5</v>
      </c>
      <c r="D19" s="281"/>
      <c r="E19" s="284" t="str">
        <f>IF(入力!F24="","",入力!F24)</f>
        <v>すぎもと</v>
      </c>
      <c r="F19" s="285"/>
      <c r="G19" s="285"/>
      <c r="H19" s="285"/>
      <c r="I19" s="285"/>
      <c r="J19" s="285" t="str">
        <f>IF(入力!K24="","",入力!K24)</f>
        <v>ゆう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 t="str">
        <f>IF(入力!X24="","",入力!X24)</f>
        <v/>
      </c>
      <c r="X19" s="281"/>
      <c r="Y19" s="284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1" t="str">
        <f>IF(入力!AJ24="","",入力!AJ24)</f>
        <v/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杉本</v>
      </c>
      <c r="F20" s="278"/>
      <c r="G20" s="278"/>
      <c r="H20" s="278"/>
      <c r="I20" s="278"/>
      <c r="J20" s="278" t="str">
        <f>IF(入力!K25="","",入力!K25)</f>
        <v>侑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6</v>
      </c>
      <c r="D21" s="281"/>
      <c r="E21" s="284" t="str">
        <f>IF(入力!F26="","",入力!F26)</f>
        <v>しらい</v>
      </c>
      <c r="F21" s="285"/>
      <c r="G21" s="285"/>
      <c r="H21" s="285"/>
      <c r="I21" s="285"/>
      <c r="J21" s="285" t="str">
        <f>IF(入力!K26="","",入力!K26)</f>
        <v>たけひろ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152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白井</v>
      </c>
      <c r="F22" s="278"/>
      <c r="G22" s="278"/>
      <c r="H22" s="278"/>
      <c r="I22" s="278"/>
      <c r="J22" s="278" t="str">
        <f>IF(入力!K27="","",入力!K27)</f>
        <v>武宏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7</v>
      </c>
      <c r="D23" s="281"/>
      <c r="E23" s="284" t="str">
        <f>IF(入力!F28="","",入力!F28)</f>
        <v>いかり</v>
      </c>
      <c r="F23" s="285"/>
      <c r="G23" s="285"/>
      <c r="H23" s="285"/>
      <c r="I23" s="285"/>
      <c r="J23" s="285" t="str">
        <f>IF(入力!K28="","",入力!K28)</f>
        <v>ゆうせい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151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五十里</v>
      </c>
      <c r="F24" s="278"/>
      <c r="G24" s="278"/>
      <c r="H24" s="278"/>
      <c r="I24" s="278"/>
      <c r="J24" s="278" t="str">
        <f>IF(入力!K29="","",入力!K29)</f>
        <v>悠成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8</v>
      </c>
      <c r="D25" s="281"/>
      <c r="E25" s="284" t="str">
        <f>IF(入力!F30="","",入力!F30)</f>
        <v>たかや</v>
      </c>
      <c r="F25" s="285"/>
      <c r="G25" s="285"/>
      <c r="H25" s="285"/>
      <c r="I25" s="285"/>
      <c r="J25" s="285" t="str">
        <f>IF(入力!K30="","",入力!K30)</f>
        <v>ゆうし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150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高矢</v>
      </c>
      <c r="F26" s="291"/>
      <c r="G26" s="291"/>
      <c r="H26" s="291"/>
      <c r="I26" s="291"/>
      <c r="J26" s="291" t="str">
        <f>IF(入力!K31="","",入力!K31)</f>
        <v>優士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3135</v>
      </c>
      <c r="B7" s="45" t="str">
        <f t="shared" ref="B7:C7" si="0">IF($A$8="","",IF($A$9="",B8,B8&amp;"・"&amp;B9))</f>
        <v>相模原市立相陽中学校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0327</v>
      </c>
      <c r="H7" s="45">
        <f t="shared" si="1"/>
        <v>0</v>
      </c>
      <c r="I7" s="45" t="str">
        <f t="shared" si="1"/>
        <v>相模原市南区磯部１５４０番地</v>
      </c>
      <c r="J7" s="45">
        <f t="shared" si="1"/>
        <v>0</v>
      </c>
      <c r="K7" s="45" t="str">
        <f t="shared" si="1"/>
        <v>042</v>
      </c>
      <c r="L7" s="45" t="str">
        <f t="shared" si="1"/>
        <v>778</v>
      </c>
      <c r="M7" s="45" t="str">
        <f t="shared" si="1"/>
        <v>0330</v>
      </c>
      <c r="N7" s="45" t="str">
        <f t="shared" si="1"/>
        <v>042</v>
      </c>
      <c r="O7" s="45" t="str">
        <f t="shared" si="1"/>
        <v>777</v>
      </c>
      <c r="P7" s="45" t="str">
        <f t="shared" si="1"/>
        <v>0804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3135</v>
      </c>
      <c r="B8" s="46" t="str">
        <f>IF(入力!$F$3="","",入力!$F$3)</f>
        <v>相模原市立相陽中学校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0327</v>
      </c>
      <c r="H8" s="46"/>
      <c r="I8" s="46" t="str">
        <f>IF(入力!$L$5="","",入力!$L$5)</f>
        <v>相模原市南区磯部１５４０番地</v>
      </c>
      <c r="J8" s="46"/>
      <c r="K8" s="57" t="str">
        <f>IF(入力!$AB$4="","",入力!$AB$4)</f>
        <v>042</v>
      </c>
      <c r="L8" s="57" t="str">
        <f>IF(入力!$AG$4="","",入力!$AG$4)</f>
        <v>778</v>
      </c>
      <c r="M8" s="57" t="str">
        <f>IF(入力!$AL$4="","",入力!$AL$4)</f>
        <v>0330</v>
      </c>
      <c r="N8" s="57" t="str">
        <f>IF(入力!$AB$6="","",入力!$AB$6)</f>
        <v>042</v>
      </c>
      <c r="O8" s="57" t="str">
        <f>IF(入力!$AG$6="","",入力!$AG$6)</f>
        <v>777</v>
      </c>
      <c r="P8" s="57" t="str">
        <f>IF(入力!$AL$6="","",入力!$AL$6)</f>
        <v>0804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0330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福島</v>
      </c>
      <c r="D16" s="46" t="str">
        <f>IF(入力!$L$13="","",入力!$L$13)</f>
        <v>正裕</v>
      </c>
      <c r="E16" s="46" t="str">
        <f>IF(入力!$F$12="","",入力!$F$12)</f>
        <v>ふくしま</v>
      </c>
      <c r="F16" s="46" t="str">
        <f>IF(入力!$L$12="","",入力!$L$12)</f>
        <v>まさひろ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渡部</v>
      </c>
      <c r="D17" s="46" t="str">
        <f>IF(入力!$AB$13="","",入力!$AB$13)</f>
        <v>菜保子</v>
      </c>
      <c r="E17" s="46" t="str">
        <f>IF(入力!$V$12="","",入力!$V$12)</f>
        <v>わたなべ</v>
      </c>
      <c r="F17" s="46" t="str">
        <f>IF(入力!$AB$12="","",入力!$AB$12)</f>
        <v>なほこ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白井</v>
      </c>
      <c r="D24" s="46" t="str">
        <f>IF(入力!$AB$15="","",入力!$AB$15)</f>
        <v>武宏</v>
      </c>
      <c r="E24" s="46" t="str">
        <f>IF(入力!$V$14="","",入力!$V$14)</f>
        <v>しらい</v>
      </c>
      <c r="F24" s="46" t="str">
        <f>IF(入力!$AB$14="","",入力!$AB$14)</f>
        <v>たけひろ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3</v>
      </c>
      <c r="C53" s="46" t="str">
        <f>IF(OR(L53&lt;&gt;"○",入力!F21=""),"",入力!F21)</f>
        <v>麻生</v>
      </c>
      <c r="D53" s="46" t="str">
        <f>IF(OR(L53&lt;&gt;"○",入力!K21=""),"",入力!K21)</f>
        <v>太雅</v>
      </c>
      <c r="E53" s="46" t="str">
        <f>IF(OR(L53&lt;&gt;"○",入力!F20=""),"",入力!F20)</f>
        <v>あそう</v>
      </c>
      <c r="F53" s="46" t="str">
        <f>IF(OR(L53&lt;&gt;"○",入力!K20=""),"",入力!K20)</f>
        <v>たいが</v>
      </c>
      <c r="G53" s="46"/>
      <c r="H53" s="46"/>
      <c r="I53" s="46">
        <f>IF(OR(L53&lt;&gt;"○",入力!P20=""),"",入力!P20)</f>
        <v>1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4</v>
      </c>
      <c r="C54" s="46" t="str">
        <f>IF(OR(L54&lt;&gt;"○",入力!F23=""),"",入力!F23)</f>
        <v>中本</v>
      </c>
      <c r="D54" s="46" t="str">
        <f>IF(OR(L54&lt;&gt;"○",入力!K23=""),"",入力!K23)</f>
        <v>悠斗</v>
      </c>
      <c r="E54" s="46" t="str">
        <f>IF(OR(L54&lt;&gt;"○",入力!F22=""),"",入力!F22)</f>
        <v>なかもと</v>
      </c>
      <c r="F54" s="46" t="str">
        <f>IF(OR(L54&lt;&gt;"○",入力!K22=""),"",入力!K22)</f>
        <v>ゆうと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5</v>
      </c>
      <c r="C55" s="46" t="str">
        <f>IF(OR(L55&lt;&gt;"○",入力!F25=""),"",入力!F25)</f>
        <v>杉本</v>
      </c>
      <c r="D55" s="46" t="str">
        <f>IF(OR(L55&lt;&gt;"○",入力!K25=""),"",入力!K25)</f>
        <v>侑</v>
      </c>
      <c r="E55" s="46" t="str">
        <f>IF(OR(L55&lt;&gt;"○",入力!F24=""),"",入力!F24)</f>
        <v>すぎもと</v>
      </c>
      <c r="F55" s="46" t="str">
        <f>IF(OR(L55&lt;&gt;"○",入力!K24=""),"",入力!K24)</f>
        <v>ゆう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6</v>
      </c>
      <c r="C56" s="46" t="str">
        <f>IF(OR(L56&lt;&gt;"○",入力!F27=""),"",入力!F27)</f>
        <v>白井</v>
      </c>
      <c r="D56" s="46" t="str">
        <f>IF(OR(L56&lt;&gt;"○",入力!K27=""),"",入力!K27)</f>
        <v>武宏</v>
      </c>
      <c r="E56" s="46" t="str">
        <f>IF(OR(L56&lt;&gt;"○",入力!F26=""),"",入力!F26)</f>
        <v>しらい</v>
      </c>
      <c r="F56" s="46" t="str">
        <f>IF(OR(L56&lt;&gt;"○",入力!K26=""),"",入力!K26)</f>
        <v>たけひろ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7</v>
      </c>
      <c r="C57" s="46" t="str">
        <f>IF(OR(L57&lt;&gt;"○",入力!F29=""),"",入力!F29)</f>
        <v>五十里</v>
      </c>
      <c r="D57" s="46" t="str">
        <f>IF(OR(L57&lt;&gt;"○",入力!K29=""),"",入力!K29)</f>
        <v>悠成</v>
      </c>
      <c r="E57" s="46" t="str">
        <f>IF(OR(L57&lt;&gt;"○",入力!F28=""),"",入力!F28)</f>
        <v>いかり</v>
      </c>
      <c r="F57" s="46" t="str">
        <f>IF(OR(L57&lt;&gt;"○",入力!K28=""),"",入力!K28)</f>
        <v>ゆうせい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8</v>
      </c>
      <c r="C58" s="46" t="str">
        <f>IF(OR(L58&lt;&gt;"○",入力!F31=""),"",入力!F31)</f>
        <v>高矢</v>
      </c>
      <c r="D58" s="46" t="str">
        <f>IF(OR(L58&lt;&gt;"○",入力!K31=""),"",入力!K31)</f>
        <v>優士</v>
      </c>
      <c r="E58" s="46" t="str">
        <f>IF(OR(L58&lt;&gt;"○",入力!F30=""),"",入力!F30)</f>
        <v>たかや</v>
      </c>
      <c r="F58" s="46" t="str">
        <f>IF(OR(L58&lt;&gt;"○",入力!K30=""),"",入力!K30)</f>
        <v>ゆうし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9</v>
      </c>
      <c r="C59" s="46" t="str">
        <f>IF(OR(L59&lt;&gt;"○",入力!Z21=""),"",入力!Z21)</f>
        <v>井上</v>
      </c>
      <c r="D59" s="46" t="str">
        <f>IF(OR(L59&lt;&gt;"○",入力!AE21=""),"",入力!AE21)</f>
        <v>直樹</v>
      </c>
      <c r="E59" s="46" t="str">
        <f>IF(OR(L59&lt;&gt;"○",入力!Z20=""),"",入力!Z20)</f>
        <v>いのうえ</v>
      </c>
      <c r="F59" s="46" t="str">
        <f>IF(OR(L59&lt;&gt;"○",入力!AE20=""),"",入力!AE20)</f>
        <v>なおき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2018-11-01T08:21:58Z</cp:lastPrinted>
  <dcterms:created xsi:type="dcterms:W3CDTF">2006-11-03T01:52:14Z</dcterms:created>
  <dcterms:modified xsi:type="dcterms:W3CDTF">2018-11-01T08:22:02Z</dcterms:modified>
</cp:coreProperties>
</file>