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36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<sst xmlns="http://schemas.openxmlformats.org/spreadsheetml/2006/main" count="1464" uniqueCount="756">
  <si>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</si>
  <si>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</si>
  <si>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</si>
  <si>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</si>
  <si>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</si>
  <si>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</si>
  <si>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</si>
  <si>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</si>
  <si>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</si>
  <si>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</si>
  <si>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</si>
  <si>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</si>
  <si>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</si>
  <si>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</si>
  <si>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</si>
  <si>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</si>
  <si>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</si>
  <si>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</si>
  <si>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</si>
  <si>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</si>
  <si>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</si>
  <si>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</si>
  <si>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</si>
  <si>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</si>
  <si>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</si>
  <si>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</si>
  <si>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</si>
  <si>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</si>
  <si>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</si>
  <si>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</si>
  <si>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</si>
  <si>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</si>
  <si>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</si>
  <si>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</si>
  <si>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</si>
  <si>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</si>
  <si>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</si>
  <si>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</si>
  <si>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</si>
  <si>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</si>
  <si>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</si>
  <si>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</si>
  <si>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</si>
  <si>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</si>
  <si>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</si>
  <si>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</si>
  <si>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</si>
  <si>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</si>
  <si>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</si>
  <si>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</si>
  <si>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</si>
  <si>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</si>
  <si>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</si>
  <si>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</si>
  <si>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</si>
  <si>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</si>
  <si>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</si>
  <si>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</si>
  <si>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</si>
  <si>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</si>
  <si>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</si>
  <si>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</si>
  <si>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</si>
  <si>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</si>
  <si>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</si>
  <si>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</si>
  <si>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</si>
  <si>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</si>
  <si>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</si>
  <si>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</si>
  <si>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</si>
  <si>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</si>
  <si>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</si>
  <si>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</si>
  <si>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</si>
  <si>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</si>
  <si>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</si>
  <si>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</si>
  <si>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</si>
  <si>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</si>
  <si>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</si>
  <si>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</si>
  <si>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</si>
  <si>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</si>
  <si>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</si>
  <si>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</si>
  <si>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</si>
  <si>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</si>
  <si>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</si>
  <si>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</si>
  <si>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</si>
  <si>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</si>
  <si>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</si>
  <si>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</si>
  <si>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</si>
  <si>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</si>
  <si>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</si>
  <si>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</si>
  <si>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</si>
  <si>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</si>
  <si>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</si>
  <si>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</si>
  <si>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</si>
  <si>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</si>
  <si>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</si>
  <si>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</si>
  <si>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</si>
  <si>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</si>
  <si>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</si>
  <si>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</si>
  <si>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</si>
  <si>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</si>
  <si>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</si>
  <si>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</si>
  <si>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</si>
  <si>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</si>
  <si>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</si>
  <si>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</si>
  <si>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</si>
  <si>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</si>
  <si>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</si>
  <si>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</si>
  <si>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</si>
  <si>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</si>
  <si>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</si>
  <si>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</si>
  <si>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</si>
  <si>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</si>
  <si>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</si>
  <si>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</si>
  <si>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</si>
  <si>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</si>
  <si>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</si>
  <si>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</si>
  <si>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</si>
  <si>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</si>
  <si>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</si>
  <si>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</si>
  <si>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</si>
  <si>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</si>
  <si>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</si>
  <si>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</si>
  <si>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</si>
  <si>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</si>
  <si>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</si>
  <si>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</si>
  <si>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</si>
  <si>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</si>
  <si>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</si>
  <si>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</si>
  <si>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</si>
  <si>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</si>
  <si>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</si>
  <si>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</si>
  <si>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</si>
  <si>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</si>
  <si>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</si>
  <si>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</si>
  <si>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</si>
  <si>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</si>
  <si>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</si>
  <si>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</si>
  <si>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</si>
  <si>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</si>
  <si>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</si>
  <si>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</si>
  <si>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</si>
  <si>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</si>
  <si>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</si>
  <si>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</si>
  <si>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</si>
  <si>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</si>
  <si>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</si>
  <si>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</si>
  <si>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</si>
  <si>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</si>
  <si>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</si>
  <si>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</si>
  <si>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</si>
  <si>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</si>
  <si>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</si>
  <si>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</si>
  <si>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</si>
  <si>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</si>
  <si>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</si>
  <si>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</si>
  <si>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</si>
  <si>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</si>
  <si>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</si>
  <si>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</si>
  <si>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</si>
  <si>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</si>
  <si>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</si>
  <si>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</si>
  <si>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</si>
  <si>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</si>
  <si>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</si>
  <si>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</si>
  <si>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</si>
  <si>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</si>
  <si>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</si>
  <si>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</si>
  <si>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</si>
  <si>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</si>
  <si>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</si>
  <si>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</si>
  <si>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</si>
  <si>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</si>
  <si>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</si>
  <si>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</si>
  <si>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</si>
  <si>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</si>
  <si>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</si>
  <si>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</si>
  <si>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</si>
  <si>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</si>
  <si>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</si>
  <si>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</si>
  <si>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</si>
  <si>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</si>
  <si>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</si>
  <si>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</si>
  <si>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</si>
  <si>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</si>
  <si>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</si>
  <si>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</si>
  <si>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</si>
  <si>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</si>
  <si>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</si>
  <si>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</si>
  <si>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</si>
  <si>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</si>
  <si>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</si>
  <si>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</si>
  <si>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</si>
  <si>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</si>
  <si>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</si>
  <si>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</si>
  <si>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</si>
  <si>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</si>
  <si>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</si>
  <si>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</si>
  <si>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</si>
  <si>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</si>
  <si>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</si>
  <si>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</si>
  <si>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</si>
  <si>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</si>
  <si>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</si>
  <si>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</si>
  <si>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</si>
  <si>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</si>
  <si>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</si>
  <si>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</si>
  <si>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</si>
  <si>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</si>
  <si>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</si>
  <si>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</si>
  <si>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</si>
  <si>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</si>
  <si>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</si>
  <si>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</si>
  <si>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</si>
  <si>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</si>
  <si>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</si>
  <si>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</si>
  <si>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</si>
  <si>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</si>
  <si>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</si>
  <si>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</si>
  <si>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</si>
  <si>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</si>
  <si>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</si>
  <si>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</si>
  <si>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</si>
  <si>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</si>
  <si>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</si>
  <si>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</si>
  <si>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</si>
  <si>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</si>
  <si>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</si>
  <si>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</si>
  <si>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</si>
  <si>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</si>
  <si>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</si>
  <si>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</si>
  <si>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</si>
  <si>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</si>
  <si>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</si>
  <si>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</si>
  <si>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</si>
  <si>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</si>
  <si>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</si>
  <si>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</si>
  <si>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</si>
  <si>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</si>
  <si>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</si>
  <si>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</si>
  <si>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</si>
  <si>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</si>
  <si>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</si>
  <si>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</si>
  <si>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</si>
  <si>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</si>
  <si>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</si>
  <si>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</si>
  <si>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</si>
  <si>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</si>
  <si>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</si>
  <si>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</si>
  <si>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</si>
  <si>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</si>
  <si>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</si>
  <si>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</si>
  <si>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</si>
  <si>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</si>
  <si>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</si>
  <si>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</si>
  <si>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</si>
  <si>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</si>
  <si>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</si>
  <si>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</si>
  <si>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</si>
  <si>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</si>
  <si>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</si>
  <si>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</si>
  <si>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</si>
  <si>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</si>
  <si>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</si>
  <si>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</si>
  <si>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</si>
  <si>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</si>
  <si>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</si>
  <si>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</si>
  <si>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</si>
  <si>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</si>
  <si>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</si>
  <si>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</si>
  <si>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</si>
  <si>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</si>
  <si>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</si>
  <si>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</si>
  <si>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</si>
  <si>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</si>
  <si>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</si>
  <si>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</si>
  <si>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</si>
  <si>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</si>
  <si>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</si>
  <si>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</si>
  <si>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</si>
  <si>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</si>
  <si>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</si>
  <si>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</si>
  <si>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</si>
  <si>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</si>
  <si>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</si>
  <si>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</si>
  <si>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</si>
  <si>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</si>
  <si>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</si>
  <si>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</si>
  <si>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</si>
  <si>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</si>
  <si>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</si>
  <si>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</si>
  <si>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</si>
  <si>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</si>
  <si>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</si>
  <si>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</si>
  <si>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</si>
  <si>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</si>
  <si>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</si>
  <si>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</si>
  <si>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</si>
  <si>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</si>
  <si>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</si>
  <si>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</si>
  <si>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</si>
  <si>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</si>
  <si>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</si>
  <si>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</si>
  <si>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</si>
  <si>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</si>
  <si>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</si>
  <si>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</si>
  <si>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</si>
  <si>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</si>
  <si>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</si>
  <si>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</si>
  <si>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</si>
  <si>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</si>
  <si>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</si>
  <si>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</si>
  <si>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</si>
  <si>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</si>
  <si>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</si>
  <si>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</si>
  <si>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</si>
  <si>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</si>
  <si>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</si>
  <si>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</si>
  <si>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</si>
  <si>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</si>
  <si>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</si>
  <si>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</si>
  <si>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</si>
  <si>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</si>
  <si>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</si>
  <si>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</si>
  <si>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</si>
  <si>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</si>
  <si>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</si>
  <si>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</si>
  <si>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</si>
  <si>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</si>
  <si>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</si>
  <si>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</si>
  <si>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</si>
  <si>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</si>
  <si>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</si>
  <si>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</si>
  <si>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</si>
  <si>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</si>
  <si>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</si>
  <si>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</si>
  <si>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</si>
  <si>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</si>
  <si>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</si>
  <si>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</si>
  <si>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</si>
  <si>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</si>
  <si>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</si>
  <si>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</si>
  <si>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</si>
  <si>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</si>
  <si>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</si>
  <si>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</si>
  <si>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</si>
  <si>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</si>
  <si>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</si>
  <si>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</si>
  <si>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</si>
  <si>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</si>
  <si>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</si>
  <si>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</si>
  <si>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</si>
  <si>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</si>
  <si>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</si>
  <si>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</si>
  <si>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</si>
  <si>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</si>
  <si>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</si>
  <si>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</si>
  <si>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</si>
  <si>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</si>
  <si>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</si>
  <si>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</si>
  <si>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</si>
  <si>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</si>
  <si>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</si>
  <si>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</si>
  <si>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</si>
  <si>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</si>
  <si>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</si>
  <si>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</si>
  <si>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</si>
  <si>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</si>
  <si>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</si>
  <si>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</si>
  <si>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</si>
  <si>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</si>
  <si>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</si>
  <si>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</si>
  <si>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</si>
  <si>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</si>
  <si>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</si>
  <si>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</si>
  <si>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</si>
  <si>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</si>
  <si>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</si>
  <si>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</si>
  <si>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</si>
  <si>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</si>
  <si>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</si>
  <si>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</si>
  <si>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</si>
  <si>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</si>
  <si>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</si>
  <si>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</si>
  <si>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</si>
  <si>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</si>
  <si>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</si>
  <si>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</si>
  <si>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</si>
  <si>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</si>
  <si>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</si>
  <si>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</si>
  <si>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</si>
  <si>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</si>
  <si>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</si>
  <si>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</si>
  <si>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</si>
  <si>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</si>
  <si>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</si>
  <si>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</si>
  <si>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</si>
  <si>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</si>
  <si>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</si>
  <si>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</si>
  <si>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</si>
  <si>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</si>
  <si>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</si>
  <si>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</si>
  <si>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</si>
  <si>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</si>
  <si>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</si>
  <si>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</si>
  <si>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</si>
  <si>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</si>
  <si>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</si>
  <si>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</si>
  <si>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</si>
  <si>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</si>
  <si>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</si>
  <si>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</si>
  <si>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</si>
  <si>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</si>
  <si>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</si>
  <si>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</si>
  <si>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</si>
  <si>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</si>
  <si>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</si>
  <si>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</si>
  <si>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</si>
  <si>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</si>
  <si>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</si>
  <si>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</si>
  <si>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</si>
  <si>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</si>
  <si>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</si>
  <si>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</si>
  <si>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</si>
  <si>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</si>
  <si>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</si>
  <si>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</si>
  <si>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</si>
  <si>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</si>
  <si>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</si>
  <si>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</si>
  <si>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</si>
  <si>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</si>
  <si>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</si>
  <si>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</si>
  <si>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</si>
  <si>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</si>
  <si>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</si>
  <si>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</si>
  <si>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</si>
  <si>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</si>
  <si>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</si>
  <si>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</si>
  <si>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</si>
  <si>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</si>
  <si>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</si>
  <si>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</si>
  <si>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</si>
  <si>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</si>
  <si>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</si>
  <si>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</si>
  <si>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</si>
  <si>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</si>
  <si>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</si>
  <si>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</si>
  <si>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</si>
  <si>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</si>
  <si>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</si>
  <si>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</si>
  <si>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</si>
  <si>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</si>
  <si>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</si>
  <si>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</si>
  <si>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</si>
  <si>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</si>
  <si>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</si>
  <si>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</si>
  <si>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</si>
  <si>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</si>
  <si>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</si>
  <si>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</si>
  <si>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</si>
  <si>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</si>
  <si>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</si>
  <si>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</si>
  <si>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</si>
  <si>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</si>
  <si>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</si>
  <si>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</si>
  <si>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</si>
  <si>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</si>
  <si>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</si>
  <si>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</si>
  <si>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</si>
  <si>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</si>
  <si>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</si>
  <si>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</si>
  <si>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</si>
  <si>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</si>
  <si>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</si>
  <si>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</si>
  <si>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</si>
  <si>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</si>
  <si>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</si>
  <si>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</si>
  <si>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</si>
  <si>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</si>
  <si>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</si>
  <si>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</si>
  <si>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</si>
  <si>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</si>
  <si>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</si>
  <si>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</si>
  <si>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</si>
  <si>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</si>
  <si>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</si>
  <si>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</si>
  <si>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</si>
  <si>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</si>
  <si>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</si>
  <si>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</si>
  <si>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</si>
  <si>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</si>
  <si>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</si>
  <si>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</si>
  <si>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</si>
  <si>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</si>
  <si>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</si>
  <si>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</si>
  <si>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</si>
  <si>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</si>
  <si>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</si>
  <si>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</si>
  <si>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</si>
  <si>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</si>
  <si>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</si>
  <si>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</si>
  <si>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</si>
  <si>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</si>
  <si>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</si>
  <si>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</si>
  <si>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</si>
  <si>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</si>
  <si>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</si>
  <si>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</si>
  <si>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</si>
  <si>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</si>
  <si>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</si>
  <si>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</si>
  <si>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</si>
  <si>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</si>
  <si>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</si>
  <si>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</si>
  <si>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</si>
  <si>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</si>
  <si>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</si>
  <si>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</si>
  <si>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</si>
  <si>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</si>
  <si>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</si>
  <si>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</si>
  <si>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</si>
  <si>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</si>
  <si>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</si>
  <si>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</si>
  <si>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</si>
  <si>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</si>
  <si>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</si>
  <si>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</si>
  <si>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</si>
  <si>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</si>
  <si>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</si>
  <si>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</si>
  <si>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</si>
  <si>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</si>
  <si>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</si>
  <si>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</si>
  <si>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相模原</t>
    <rPh sb="0" eb="3">
      <t>サガミハラ</t>
    </rPh>
    <phoneticPr fontId="2"/>
  </si>
  <si>
    <t>相陽中学校</t>
    <rPh sb="0" eb="1">
      <t>ソウ</t>
    </rPh>
    <rPh sb="1" eb="2">
      <t>ヨウ</t>
    </rPh>
    <rPh sb="2" eb="5">
      <t>チュウガッコウ</t>
    </rPh>
    <phoneticPr fontId="2"/>
  </si>
  <si>
    <t>042</t>
    <phoneticPr fontId="2"/>
  </si>
  <si>
    <t>778</t>
    <phoneticPr fontId="2"/>
  </si>
  <si>
    <t>0330</t>
    <phoneticPr fontId="2"/>
  </si>
  <si>
    <t>777</t>
    <phoneticPr fontId="2"/>
  </si>
  <si>
    <t>0804</t>
    <phoneticPr fontId="2"/>
  </si>
  <si>
    <t>252</t>
    <phoneticPr fontId="2"/>
  </si>
  <si>
    <t>0327</t>
    <phoneticPr fontId="2"/>
  </si>
  <si>
    <t>相模原市南区磯部1540</t>
    <rPh sb="0" eb="4">
      <t>サガミハラシ</t>
    </rPh>
    <rPh sb="4" eb="6">
      <t>ミナミク</t>
    </rPh>
    <rPh sb="6" eb="8">
      <t>イソベ</t>
    </rPh>
    <phoneticPr fontId="2"/>
  </si>
  <si>
    <t>木村</t>
    <rPh sb="0" eb="2">
      <t>キムラ</t>
    </rPh>
    <phoneticPr fontId="2"/>
  </si>
  <si>
    <t>由衣</t>
    <rPh sb="0" eb="2">
      <t>ユイ</t>
    </rPh>
    <phoneticPr fontId="2"/>
  </si>
  <si>
    <t>きむら</t>
    <phoneticPr fontId="2"/>
  </si>
  <si>
    <t>ゆい</t>
    <phoneticPr fontId="2"/>
  </si>
  <si>
    <t>塚本</t>
    <rPh sb="0" eb="2">
      <t>ツカモト</t>
    </rPh>
    <phoneticPr fontId="2"/>
  </si>
  <si>
    <t>恵子</t>
    <rPh sb="0" eb="2">
      <t>ケイコ</t>
    </rPh>
    <phoneticPr fontId="2"/>
  </si>
  <si>
    <t>つかもと</t>
    <phoneticPr fontId="2"/>
  </si>
  <si>
    <t>けいこ</t>
    <phoneticPr fontId="2"/>
  </si>
  <si>
    <t>鈴木</t>
    <rPh sb="0" eb="2">
      <t>スズキ</t>
    </rPh>
    <phoneticPr fontId="2"/>
  </si>
  <si>
    <t>秀人</t>
    <rPh sb="0" eb="2">
      <t>ヒデト</t>
    </rPh>
    <phoneticPr fontId="2"/>
  </si>
  <si>
    <t>すずき</t>
    <phoneticPr fontId="2"/>
  </si>
  <si>
    <t>ひでと</t>
    <phoneticPr fontId="2"/>
  </si>
  <si>
    <t>白井</t>
    <rPh sb="0" eb="2">
      <t>シライ</t>
    </rPh>
    <phoneticPr fontId="2"/>
  </si>
  <si>
    <t>武宏</t>
    <rPh sb="0" eb="1">
      <t>タケ</t>
    </rPh>
    <rPh sb="1" eb="2">
      <t>ヒロ</t>
    </rPh>
    <phoneticPr fontId="2"/>
  </si>
  <si>
    <t>しらい</t>
    <phoneticPr fontId="2"/>
  </si>
  <si>
    <t>たけひろ</t>
    <phoneticPr fontId="2"/>
  </si>
  <si>
    <t>なかもと</t>
    <phoneticPr fontId="2"/>
  </si>
  <si>
    <t>ゆうと</t>
    <phoneticPr fontId="2"/>
  </si>
  <si>
    <t>たかや</t>
    <phoneticPr fontId="2"/>
  </si>
  <si>
    <t>ゆうし</t>
    <phoneticPr fontId="2"/>
  </si>
  <si>
    <t>いかり</t>
    <phoneticPr fontId="2"/>
  </si>
  <si>
    <t>ゆうせい</t>
    <phoneticPr fontId="2"/>
  </si>
  <si>
    <t>すぎもと</t>
    <phoneticPr fontId="2"/>
  </si>
  <si>
    <t>ゆう</t>
    <phoneticPr fontId="2"/>
  </si>
  <si>
    <t>いのうえ</t>
    <phoneticPr fontId="2"/>
  </si>
  <si>
    <t>なおき</t>
    <phoneticPr fontId="2"/>
  </si>
  <si>
    <t>かのう</t>
    <phoneticPr fontId="2"/>
  </si>
  <si>
    <t>けんいち</t>
    <phoneticPr fontId="2"/>
  </si>
  <si>
    <t>かたぎり</t>
    <phoneticPr fontId="2"/>
  </si>
  <si>
    <t>けんと</t>
    <phoneticPr fontId="2"/>
  </si>
  <si>
    <t>なむら</t>
    <phoneticPr fontId="2"/>
  </si>
  <si>
    <t>ひろと</t>
    <phoneticPr fontId="2"/>
  </si>
  <si>
    <t>たけふた</t>
    <phoneticPr fontId="2"/>
  </si>
  <si>
    <t>いつき</t>
    <phoneticPr fontId="2"/>
  </si>
  <si>
    <t>うちだ</t>
    <phoneticPr fontId="2"/>
  </si>
  <si>
    <t>けいすけ</t>
    <phoneticPr fontId="2"/>
  </si>
  <si>
    <t>ひらかわ</t>
    <phoneticPr fontId="2"/>
  </si>
  <si>
    <t>こう</t>
    <phoneticPr fontId="2"/>
  </si>
  <si>
    <t>中本</t>
    <rPh sb="0" eb="2">
      <t>ナカモト</t>
    </rPh>
    <phoneticPr fontId="2"/>
  </si>
  <si>
    <t>悠斗</t>
    <rPh sb="0" eb="2">
      <t>ユウト</t>
    </rPh>
    <phoneticPr fontId="2"/>
  </si>
  <si>
    <t>高矢</t>
    <rPh sb="0" eb="2">
      <t>タカヤ</t>
    </rPh>
    <phoneticPr fontId="2"/>
  </si>
  <si>
    <t>優士</t>
    <rPh sb="0" eb="1">
      <t>ユウ</t>
    </rPh>
    <rPh sb="1" eb="2">
      <t>シ</t>
    </rPh>
    <phoneticPr fontId="2"/>
  </si>
  <si>
    <t>五十里</t>
    <rPh sb="0" eb="2">
      <t>ゴジュウ</t>
    </rPh>
    <rPh sb="2" eb="3">
      <t>リ</t>
    </rPh>
    <phoneticPr fontId="2"/>
  </si>
  <si>
    <t>悠成</t>
    <rPh sb="0" eb="1">
      <t>ユウ</t>
    </rPh>
    <rPh sb="1" eb="2">
      <t>セイ</t>
    </rPh>
    <phoneticPr fontId="2"/>
  </si>
  <si>
    <t>杉本</t>
    <rPh sb="0" eb="2">
      <t>スギモト</t>
    </rPh>
    <phoneticPr fontId="2"/>
  </si>
  <si>
    <t>侑</t>
    <rPh sb="0" eb="1">
      <t>ユウ</t>
    </rPh>
    <phoneticPr fontId="2"/>
  </si>
  <si>
    <t>井上</t>
    <rPh sb="0" eb="2">
      <t>イノウエ</t>
    </rPh>
    <phoneticPr fontId="2"/>
  </si>
  <si>
    <t>直樹</t>
    <rPh sb="0" eb="2">
      <t>ナオキ</t>
    </rPh>
    <phoneticPr fontId="2"/>
  </si>
  <si>
    <t>加納</t>
    <rPh sb="0" eb="2">
      <t>カノウ</t>
    </rPh>
    <phoneticPr fontId="2"/>
  </si>
  <si>
    <t>健一</t>
    <rPh sb="0" eb="2">
      <t>ケンイチ</t>
    </rPh>
    <phoneticPr fontId="2"/>
  </si>
  <si>
    <t>片桐</t>
    <rPh sb="0" eb="2">
      <t>カタギリ</t>
    </rPh>
    <phoneticPr fontId="2"/>
  </si>
  <si>
    <t>健人</t>
    <rPh sb="0" eb="2">
      <t>ケント</t>
    </rPh>
    <phoneticPr fontId="2"/>
  </si>
  <si>
    <t>奈村</t>
    <rPh sb="0" eb="2">
      <t>ナムラ</t>
    </rPh>
    <phoneticPr fontId="2"/>
  </si>
  <si>
    <t>宙士</t>
    <rPh sb="0" eb="1">
      <t>チュウ</t>
    </rPh>
    <rPh sb="1" eb="2">
      <t>シ</t>
    </rPh>
    <phoneticPr fontId="2"/>
  </si>
  <si>
    <t>竹蓋</t>
    <rPh sb="0" eb="2">
      <t>タケフタ</t>
    </rPh>
    <phoneticPr fontId="2"/>
  </si>
  <si>
    <t>樹</t>
    <rPh sb="0" eb="1">
      <t>イツキ</t>
    </rPh>
    <phoneticPr fontId="2"/>
  </si>
  <si>
    <t>内田</t>
    <rPh sb="0" eb="2">
      <t>ウチダ</t>
    </rPh>
    <phoneticPr fontId="2"/>
  </si>
  <si>
    <t>圭祐</t>
    <rPh sb="0" eb="1">
      <t>ケイ</t>
    </rPh>
    <rPh sb="1" eb="2">
      <t>ユウ</t>
    </rPh>
    <phoneticPr fontId="2"/>
  </si>
  <si>
    <t>平川</t>
    <rPh sb="0" eb="2">
      <t>ヒラカワ</t>
    </rPh>
    <phoneticPr fontId="2"/>
  </si>
  <si>
    <t>煌</t>
    <rPh sb="0" eb="1">
      <t>キラ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</si>
</sst>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13135</v>
      </c>
      <c r="T2" s="233"/>
      <c r="U2" s="233"/>
      <c r="V2" s="233"/>
      <c r="W2" s="233"/>
      <c r="X2" s="233"/>
      <c r="Y2" s="234"/>
      <c r="Z2" s="236" t="s">
        <v>686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">
        <v>687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695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693</v>
      </c>
      <c r="G6" s="196"/>
      <c r="H6" s="24" t="s">
        <v>586</v>
      </c>
      <c r="I6" s="197" t="s">
        <v>694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698</v>
      </c>
      <c r="G12" s="260"/>
      <c r="H12" s="260"/>
      <c r="I12" s="260"/>
      <c r="J12" s="260"/>
      <c r="K12" s="260" t="s">
        <v>699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702</v>
      </c>
      <c r="AA12" s="260"/>
      <c r="AB12" s="260"/>
      <c r="AC12" s="260"/>
      <c r="AD12" s="260"/>
      <c r="AE12" s="260" t="s">
        <v>703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706</v>
      </c>
      <c r="G15" s="260"/>
      <c r="H15" s="260"/>
      <c r="I15" s="260"/>
      <c r="J15" s="260"/>
      <c r="K15" s="260" t="s">
        <v>707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710</v>
      </c>
      <c r="AA15" s="260"/>
      <c r="AB15" s="260"/>
      <c r="AC15" s="260"/>
      <c r="AD15" s="260"/>
      <c r="AE15" s="260" t="s">
        <v>711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711</v>
      </c>
      <c r="L22" s="116"/>
      <c r="M22" s="116"/>
      <c r="N22" s="116"/>
      <c r="O22" s="117"/>
      <c r="P22" s="113">
        <v>2</v>
      </c>
      <c r="Q22" s="113"/>
      <c r="R22" s="104">
        <v>164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722</v>
      </c>
      <c r="AA22" s="116"/>
      <c r="AB22" s="116"/>
      <c r="AC22" s="116"/>
      <c r="AD22" s="116"/>
      <c r="AE22" s="116" t="s">
        <v>723</v>
      </c>
      <c r="AF22" s="116"/>
      <c r="AG22" s="116"/>
      <c r="AH22" s="116"/>
      <c r="AI22" s="117"/>
      <c r="AJ22" s="113">
        <v>1</v>
      </c>
      <c r="AK22" s="113"/>
      <c r="AL22" s="104">
        <v>164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744</v>
      </c>
      <c r="AA23" s="109"/>
      <c r="AB23" s="109"/>
      <c r="AC23" s="109"/>
      <c r="AD23" s="109"/>
      <c r="AE23" s="109" t="s">
        <v>745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166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724</v>
      </c>
      <c r="AA24" s="82"/>
      <c r="AB24" s="82"/>
      <c r="AC24" s="82"/>
      <c r="AD24" s="82"/>
      <c r="AE24" s="82" t="s">
        <v>725</v>
      </c>
      <c r="AF24" s="82"/>
      <c r="AG24" s="82"/>
      <c r="AH24" s="82"/>
      <c r="AI24" s="83"/>
      <c r="AJ24" s="72">
        <v>1</v>
      </c>
      <c r="AK24" s="72"/>
      <c r="AL24" s="88">
        <v>163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734</v>
      </c>
      <c r="G25" s="100"/>
      <c r="H25" s="100"/>
      <c r="I25" s="100"/>
      <c r="J25" s="100"/>
      <c r="K25" s="100" t="s">
        <v>735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746</v>
      </c>
      <c r="AA25" s="100"/>
      <c r="AB25" s="100"/>
      <c r="AC25" s="100"/>
      <c r="AD25" s="100"/>
      <c r="AE25" s="100" t="s">
        <v>747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2</v>
      </c>
      <c r="Q26" s="72"/>
      <c r="R26" s="88">
        <v>155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726</v>
      </c>
      <c r="AA26" s="82"/>
      <c r="AB26" s="82"/>
      <c r="AC26" s="82"/>
      <c r="AD26" s="82"/>
      <c r="AE26" s="82" t="s">
        <v>727</v>
      </c>
      <c r="AF26" s="82"/>
      <c r="AG26" s="82"/>
      <c r="AH26" s="82"/>
      <c r="AI26" s="83"/>
      <c r="AJ26" s="72">
        <v>1</v>
      </c>
      <c r="AK26" s="72"/>
      <c r="AL26" s="88">
        <v>169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736</v>
      </c>
      <c r="G27" s="100"/>
      <c r="H27" s="100"/>
      <c r="I27" s="100"/>
      <c r="J27" s="100"/>
      <c r="K27" s="100" t="s">
        <v>737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748</v>
      </c>
      <c r="AA27" s="100"/>
      <c r="AB27" s="100"/>
      <c r="AC27" s="100"/>
      <c r="AD27" s="100"/>
      <c r="AE27" s="100" t="s">
        <v>749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728</v>
      </c>
      <c r="AA28" s="82"/>
      <c r="AB28" s="82"/>
      <c r="AC28" s="82"/>
      <c r="AD28" s="82"/>
      <c r="AE28" s="82" t="s">
        <v>729</v>
      </c>
      <c r="AF28" s="82"/>
      <c r="AG28" s="82"/>
      <c r="AH28" s="82"/>
      <c r="AI28" s="83"/>
      <c r="AJ28" s="72">
        <v>2</v>
      </c>
      <c r="AK28" s="72"/>
      <c r="AL28" s="88">
        <v>168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738</v>
      </c>
      <c r="G29" s="100"/>
      <c r="H29" s="100"/>
      <c r="I29" s="100"/>
      <c r="J29" s="100"/>
      <c r="K29" s="100" t="s">
        <v>739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750</v>
      </c>
      <c r="AA29" s="100"/>
      <c r="AB29" s="100"/>
      <c r="AC29" s="100"/>
      <c r="AD29" s="100"/>
      <c r="AE29" s="100" t="s">
        <v>751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163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730</v>
      </c>
      <c r="AA30" s="82"/>
      <c r="AB30" s="82"/>
      <c r="AC30" s="82"/>
      <c r="AD30" s="82"/>
      <c r="AE30" s="82" t="s">
        <v>731</v>
      </c>
      <c r="AF30" s="82"/>
      <c r="AG30" s="82"/>
      <c r="AH30" s="82"/>
      <c r="AI30" s="83"/>
      <c r="AJ30" s="72">
        <v>1</v>
      </c>
      <c r="AK30" s="72"/>
      <c r="AL30" s="88">
        <v>158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740</v>
      </c>
      <c r="G31" s="100"/>
      <c r="H31" s="100"/>
      <c r="I31" s="100"/>
      <c r="J31" s="100"/>
      <c r="K31" s="100" t="s">
        <v>741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752</v>
      </c>
      <c r="AA31" s="100"/>
      <c r="AB31" s="100"/>
      <c r="AC31" s="100"/>
      <c r="AD31" s="100"/>
      <c r="AE31" s="100" t="s">
        <v>753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732</v>
      </c>
      <c r="AA32" s="82"/>
      <c r="AB32" s="82"/>
      <c r="AC32" s="82"/>
      <c r="AD32" s="82"/>
      <c r="AE32" s="82" t="s">
        <v>733</v>
      </c>
      <c r="AF32" s="82"/>
      <c r="AG32" s="82"/>
      <c r="AH32" s="82"/>
      <c r="AI32" s="83"/>
      <c r="AJ32" s="72">
        <v>1</v>
      </c>
      <c r="AK32" s="72"/>
      <c r="AL32" s="88">
        <v>152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742</v>
      </c>
      <c r="G33" s="75"/>
      <c r="H33" s="75"/>
      <c r="I33" s="75"/>
      <c r="J33" s="75"/>
      <c r="K33" s="75" t="s">
        <v>743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754</v>
      </c>
      <c r="AA33" s="75"/>
      <c r="AB33" s="75"/>
      <c r="AC33" s="75"/>
      <c r="AD33" s="75"/>
      <c r="AE33" s="75" t="s">
        <v>755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13135</v>
      </c>
      <c r="S2" s="331"/>
      <c r="T2" s="331"/>
      <c r="U2" s="331"/>
      <c r="V2" s="331"/>
      <c r="W2" s="331"/>
      <c r="X2" s="368"/>
      <c r="Y2" s="330" t="e">
        <f>IF(R2="","",VLOOKUP(R2,チーム番号!A2:E501,2,FALSE))</f>
        <v>#N/A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相陽中学校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きむら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木村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すずき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鈴木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しらい</v>
      </c>
      <c r="F15" s="313"/>
      <c r="G15" s="313"/>
      <c r="H15" s="313"/>
      <c r="I15" s="313"/>
      <c r="J15" s="313" t="str">
        <f>IF(入力!K22="","",入力!K22)</f>
        <v>たけひろ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164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かのう</v>
      </c>
      <c r="Z15" s="313"/>
      <c r="AA15" s="313"/>
      <c r="AB15" s="313"/>
      <c r="AC15" s="313"/>
      <c r="AD15" s="313" t="str">
        <f>IF(入力!AE22="","",入力!AE22)</f>
        <v>けんいち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164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白井</v>
      </c>
      <c r="F16" s="327"/>
      <c r="G16" s="327"/>
      <c r="H16" s="327"/>
      <c r="I16" s="327"/>
      <c r="J16" s="327" t="str">
        <f>IF(入力!K23="","",入力!K23)</f>
        <v>武宏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加納</v>
      </c>
      <c r="Z16" s="327"/>
      <c r="AA16" s="327"/>
      <c r="AB16" s="327"/>
      <c r="AC16" s="327"/>
      <c r="AD16" s="327" t="str">
        <f>IF(入力!AE23="","",入力!AE23)</f>
        <v>健一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なかもと</v>
      </c>
      <c r="F17" s="308"/>
      <c r="G17" s="308"/>
      <c r="H17" s="308"/>
      <c r="I17" s="308"/>
      <c r="J17" s="308" t="str">
        <f>IF(入力!K24="","",入力!K24)</f>
        <v>ゆうと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かたぎり</v>
      </c>
      <c r="Z17" s="308"/>
      <c r="AA17" s="308"/>
      <c r="AB17" s="308"/>
      <c r="AC17" s="308"/>
      <c r="AD17" s="308" t="str">
        <f>IF(入力!AE24="","",入力!AE24)</f>
        <v>けんと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163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中本</v>
      </c>
      <c r="F18" s="301"/>
      <c r="G18" s="301"/>
      <c r="H18" s="301"/>
      <c r="I18" s="301"/>
      <c r="J18" s="301" t="str">
        <f>IF(入力!K25="","",入力!K25)</f>
        <v>悠斗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片桐</v>
      </c>
      <c r="Z18" s="301"/>
      <c r="AA18" s="301"/>
      <c r="AB18" s="301"/>
      <c r="AC18" s="301"/>
      <c r="AD18" s="301" t="str">
        <f>IF(入力!AE25="","",入力!AE25)</f>
        <v>健人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たかや</v>
      </c>
      <c r="F19" s="308"/>
      <c r="G19" s="308"/>
      <c r="H19" s="308"/>
      <c r="I19" s="308"/>
      <c r="J19" s="308" t="str">
        <f>IF(入力!K26="","",入力!K26)</f>
        <v>ゆうし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なむら</v>
      </c>
      <c r="Z19" s="308"/>
      <c r="AA19" s="308"/>
      <c r="AB19" s="308"/>
      <c r="AC19" s="308"/>
      <c r="AD19" s="308" t="str">
        <f>IF(入力!AE26="","",入力!AE26)</f>
        <v>ひろと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169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高矢</v>
      </c>
      <c r="F20" s="301"/>
      <c r="G20" s="301"/>
      <c r="H20" s="301"/>
      <c r="I20" s="301"/>
      <c r="J20" s="301" t="str">
        <f>IF(入力!K27="","",入力!K27)</f>
        <v>優士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奈村</v>
      </c>
      <c r="Z20" s="301"/>
      <c r="AA20" s="301"/>
      <c r="AB20" s="301"/>
      <c r="AC20" s="301"/>
      <c r="AD20" s="301" t="str">
        <f>IF(入力!AE27="","",入力!AE27)</f>
        <v>宙士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いかり</v>
      </c>
      <c r="F21" s="308"/>
      <c r="G21" s="308"/>
      <c r="H21" s="308"/>
      <c r="I21" s="308"/>
      <c r="J21" s="308" t="str">
        <f>IF(入力!K28="","",入力!K28)</f>
        <v>ゆうせい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たけふた</v>
      </c>
      <c r="Z21" s="308"/>
      <c r="AA21" s="308"/>
      <c r="AB21" s="308"/>
      <c r="AC21" s="308"/>
      <c r="AD21" s="308" t="str">
        <f>IF(入力!AE28="","",入力!AE28)</f>
        <v>いつき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168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五十里</v>
      </c>
      <c r="F22" s="301"/>
      <c r="G22" s="301"/>
      <c r="H22" s="301"/>
      <c r="I22" s="301"/>
      <c r="J22" s="301" t="str">
        <f>IF(入力!K29="","",入力!K29)</f>
        <v>悠成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竹蓋</v>
      </c>
      <c r="Z22" s="301"/>
      <c r="AA22" s="301"/>
      <c r="AB22" s="301"/>
      <c r="AC22" s="301"/>
      <c r="AD22" s="301" t="str">
        <f>IF(入力!AE29="","",入力!AE29)</f>
        <v>樹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すぎもと</v>
      </c>
      <c r="F23" s="308"/>
      <c r="G23" s="308"/>
      <c r="H23" s="308"/>
      <c r="I23" s="308"/>
      <c r="J23" s="308" t="str">
        <f>IF(入力!K30="","",入力!K30)</f>
        <v>ゆう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うちだ</v>
      </c>
      <c r="Z23" s="308"/>
      <c r="AA23" s="308"/>
      <c r="AB23" s="308"/>
      <c r="AC23" s="308"/>
      <c r="AD23" s="308" t="str">
        <f>IF(入力!AE30="","",入力!AE30)</f>
        <v>けいすけ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158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杉本</v>
      </c>
      <c r="F24" s="301"/>
      <c r="G24" s="301"/>
      <c r="H24" s="301"/>
      <c r="I24" s="301"/>
      <c r="J24" s="301" t="str">
        <f>IF(入力!K31="","",入力!K31)</f>
        <v>侑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内田</v>
      </c>
      <c r="Z24" s="301"/>
      <c r="AA24" s="301"/>
      <c r="AB24" s="301"/>
      <c r="AC24" s="301"/>
      <c r="AD24" s="301" t="str">
        <f>IF(入力!AE31="","",入力!AE31)</f>
        <v>圭祐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いのうえ</v>
      </c>
      <c r="F25" s="308"/>
      <c r="G25" s="308"/>
      <c r="H25" s="308"/>
      <c r="I25" s="308"/>
      <c r="J25" s="308" t="str">
        <f>IF(入力!K32="","",入力!K32)</f>
        <v>なおき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ひらかわ</v>
      </c>
      <c r="Z25" s="308"/>
      <c r="AA25" s="308"/>
      <c r="AB25" s="308"/>
      <c r="AC25" s="308"/>
      <c r="AD25" s="308" t="str">
        <f>IF(入力!AE32="","",入力!AE32)</f>
        <v>こう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152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井上</v>
      </c>
      <c r="F26" s="340"/>
      <c r="G26" s="340"/>
      <c r="H26" s="340"/>
      <c r="I26" s="340"/>
      <c r="J26" s="340" t="str">
        <f>IF(入力!K33="","",入力!K33)</f>
        <v>直樹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平川</v>
      </c>
      <c r="Z26" s="340"/>
      <c r="AA26" s="340"/>
      <c r="AB26" s="340"/>
      <c r="AC26" s="340"/>
      <c r="AD26" s="340" t="str">
        <f>IF(入力!AE33="","",入力!AE33)</f>
        <v>煌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13135</v>
      </c>
      <c r="B7" s="31" t="str">
        <f t="shared" ref="B7:C7" si="0">IF($A$8="","",IF($A$9="",B8,B8&amp;"・"&amp;B9))</f>
        <v>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相模原市南区磯部1540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13135</v>
      </c>
      <c r="B8" s="32" t="str">
        <f>IF(入力!$F$3="","",入力!$F$3)</f>
        <v>相陽中学校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相模原市南区磯部1540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木村</v>
      </c>
      <c r="D16" s="32" t="str">
        <f>IF(入力!$K$13="","",入力!$K$13)</f>
        <v>由衣</v>
      </c>
      <c r="E16" s="32" t="str">
        <f>IF(入力!$F$12="","",入力!$F$12)</f>
        <v>きむら</v>
      </c>
      <c r="F16" s="32" t="str">
        <f>IF(入力!$K$12="","",入力!$K$12)</f>
        <v>ゆい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塚本</v>
      </c>
      <c r="D17" s="32" t="str">
        <f>IF(入力!$AE$13="","",入力!$AE$13)</f>
        <v>恵子</v>
      </c>
      <c r="E17" s="32" t="str">
        <f>IF(入力!$Z$12="","",入力!$Z$12)</f>
        <v>つかもと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鈴木</v>
      </c>
      <c r="D20" s="32" t="str">
        <f>IF(入力!$K$16="","",入力!$K$16)</f>
        <v>秀人</v>
      </c>
      <c r="E20" s="32" t="str">
        <f>IF(入力!$F$15="","",入力!$F$15)</f>
        <v>すずき</v>
      </c>
      <c r="F20" s="32" t="str">
        <f>IF(入力!$K$15="","",入力!$K$15)</f>
        <v>ひでと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白井</v>
      </c>
      <c r="D24" s="32" t="str">
        <f>IF(入力!$AE$16="","",入力!$AE$16)</f>
        <v>武宏</v>
      </c>
      <c r="E24" s="32" t="str">
        <f>IF(入力!$Z$15="","",入力!$Z$15)</f>
        <v>しらい</v>
      </c>
      <c r="F24" s="32" t="str">
        <f>IF(入力!$AE$15="","",入力!$AE$15)</f>
        <v>たけひろ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白井</v>
      </c>
      <c r="D53" s="32" t="str">
        <f>IF(OR(L53&lt;&gt;"○",入力!K23=""),"",入力!K23)</f>
        <v>武宏</v>
      </c>
      <c r="E53" s="32" t="str">
        <f>IF(OR(L53&lt;&gt;"○",入力!F22=""),"",入力!F22)</f>
        <v>しらい</v>
      </c>
      <c r="F53" s="32" t="str">
        <f>IF(OR(L53&lt;&gt;"○",入力!K22=""),"",入力!K22)</f>
        <v>たけひろ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中本</v>
      </c>
      <c r="D54" s="32" t="str">
        <f>IF(OR(L54&lt;&gt;"○",入力!K25=""),"",入力!K25)</f>
        <v>悠斗</v>
      </c>
      <c r="E54" s="32" t="str">
        <f>IF(OR(L54&lt;&gt;"○",入力!F24=""),"",入力!F24)</f>
        <v>なかもと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高矢</v>
      </c>
      <c r="D55" s="32" t="str">
        <f>IF(OR(L55&lt;&gt;"○",入力!K27=""),"",入力!K27)</f>
        <v>優士</v>
      </c>
      <c r="E55" s="32" t="str">
        <f>IF(OR(L55&lt;&gt;"○",入力!F26=""),"",入力!F26)</f>
        <v>たかや</v>
      </c>
      <c r="F55" s="32" t="str">
        <f>IF(OR(L55&lt;&gt;"○",入力!K26=""),"",入力!K26)</f>
        <v>ゆうし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五十里</v>
      </c>
      <c r="D56" s="32" t="str">
        <f>IF(OR(L56&lt;&gt;"○",入力!K29=""),"",入力!K29)</f>
        <v>悠成</v>
      </c>
      <c r="E56" s="32" t="str">
        <f>IF(OR(L56&lt;&gt;"○",入力!F28=""),"",入力!F28)</f>
        <v>いかり</v>
      </c>
      <c r="F56" s="32" t="str">
        <f>IF(OR(L56&lt;&gt;"○",入力!K28=""),"",入力!K28)</f>
        <v>ゆうせい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杉本</v>
      </c>
      <c r="D57" s="32" t="str">
        <f>IF(OR(L57&lt;&gt;"○",入力!K31=""),"",入力!K31)</f>
        <v>侑</v>
      </c>
      <c r="E57" s="32" t="str">
        <f>IF(OR(L57&lt;&gt;"○",入力!F30=""),"",入力!F30)</f>
        <v>すぎもと</v>
      </c>
      <c r="F57" s="32" t="str">
        <f>IF(OR(L57&lt;&gt;"○",入力!K30=""),"",入力!K30)</f>
        <v>ゆう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井上</v>
      </c>
      <c r="D58" s="32" t="str">
        <f>IF(OR(L58&lt;&gt;"○",入力!K33=""),"",入力!K33)</f>
        <v>直樹</v>
      </c>
      <c r="E58" s="32" t="str">
        <f>IF(OR(L58&lt;&gt;"○",入力!F32=""),"",入力!F32)</f>
        <v>いのうえ</v>
      </c>
      <c r="F58" s="32" t="str">
        <f>IF(OR(L58&lt;&gt;"○",入力!K32=""),"",入力!K32)</f>
        <v>なおき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加納</v>
      </c>
      <c r="D59" s="32" t="str">
        <f>IF(OR(L59&lt;&gt;"○",入力!AE23=""),"",入力!AE23)</f>
        <v>健一</v>
      </c>
      <c r="E59" s="32" t="str">
        <f>IF(OR(L59&lt;&gt;"○",入力!Z22=""),"",入力!Z22)</f>
        <v>かのう</v>
      </c>
      <c r="F59" s="32" t="str">
        <f>IF(OR(L59&lt;&gt;"○",入力!AE22=""),"",入力!AE22)</f>
        <v>けんいち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片桐</v>
      </c>
      <c r="D60" s="32" t="str">
        <f>IF(OR(L60&lt;&gt;"○",入力!AE25=""),"",入力!AE25)</f>
        <v>健人</v>
      </c>
      <c r="E60" s="32" t="str">
        <f>IF(OR(L60&lt;&gt;"○",入力!Z24=""),"",入力!Z24)</f>
        <v>かたぎり</v>
      </c>
      <c r="F60" s="32" t="str">
        <f>IF(OR(L60&lt;&gt;"○",入力!AE24=""),"",入力!AE24)</f>
        <v>けんと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奈村</v>
      </c>
      <c r="D61" s="32" t="str">
        <f>IF(OR(L61&lt;&gt;"○",入力!AE27=""),"",入力!AE27)</f>
        <v>宙士</v>
      </c>
      <c r="E61" s="32" t="str">
        <f>IF(OR(L61&lt;&gt;"○",入力!Z26=""),"",入力!Z26)</f>
        <v>なむら</v>
      </c>
      <c r="F61" s="32" t="str">
        <f>IF(OR(L61&lt;&gt;"○",入力!AE26=""),"",入力!AE26)</f>
        <v>ひろと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竹蓋</v>
      </c>
      <c r="D62" s="32" t="str">
        <f>IF(OR(L62&lt;&gt;"○",入力!AE29=""),"",入力!AE29)</f>
        <v>樹</v>
      </c>
      <c r="E62" s="32" t="str">
        <f>IF(OR(L62&lt;&gt;"○",入力!Z28=""),"",入力!Z28)</f>
        <v>たけふた</v>
      </c>
      <c r="F62" s="32" t="str">
        <f>IF(OR(L62&lt;&gt;"○",入力!AE28=""),"",入力!AE28)</f>
        <v>いつき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内田</v>
      </c>
      <c r="D63" s="32" t="str">
        <f>IF(OR(L63&lt;&gt;"○",入力!AE31=""),"",入力!AE31)</f>
        <v>圭祐</v>
      </c>
      <c r="E63" s="32" t="str">
        <f>IF(OR(L63&lt;&gt;"○",入力!Z30=""),"",入力!Z30)</f>
        <v>うちだ</v>
      </c>
      <c r="F63" s="32" t="str">
        <f>IF(OR(L63&lt;&gt;"○",入力!AE30=""),"",入力!AE30)</f>
        <v>けいすけ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平川</v>
      </c>
      <c r="D64" s="32" t="str">
        <f>IF(OR(L64&lt;&gt;"○",入力!AE33=""),"",入力!AE33)</f>
        <v>煌</v>
      </c>
      <c r="E64" s="32" t="str">
        <f>IF(OR(L64&lt;&gt;"○",入力!Z32=""),"",入力!Z32)</f>
        <v>ひらかわ</v>
      </c>
      <c r="F64" s="32" t="str">
        <f>IF(OR(L64&lt;&gt;"○",入力!AE32=""),"",入力!AE32)</f>
        <v>こう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2019-11-10T22:48:58Z</dcterms:modified>
</cp:coreProperties>
</file>