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yoj51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<sst xmlns="http://schemas.openxmlformats.org/spreadsheetml/2006/main" count="1494" uniqueCount="766">
  <si>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</si>
  <si>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</si>
  <si>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</si>
  <si>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</si>
  <si>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</si>
  <si>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</si>
  <si>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</si>
  <si>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</si>
  <si>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</si>
  <si>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</si>
  <si>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</si>
  <si>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</si>
  <si>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</si>
  <si>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</si>
  <si>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</si>
  <si>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</si>
  <si>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</si>
  <si>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</si>
  <si>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</si>
  <si>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</si>
  <si>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</si>
  <si>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</si>
  <si>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</si>
  <si>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</si>
  <si>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</si>
  <si>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</si>
  <si>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</si>
  <si>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</si>
  <si>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</si>
  <si>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</si>
  <si>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</si>
  <si>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</si>
  <si>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</si>
  <si>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</si>
  <si>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</si>
  <si>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</si>
  <si>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</si>
  <si>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</si>
  <si>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</si>
  <si>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</si>
  <si>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</si>
  <si>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</si>
  <si>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</si>
  <si>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</si>
  <si>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</si>
  <si>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</si>
  <si>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</si>
  <si>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</si>
  <si>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</si>
  <si>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</si>
  <si>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</si>
  <si>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</si>
  <si>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</si>
  <si>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</si>
  <si>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</si>
  <si>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</si>
  <si>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</si>
  <si>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</si>
  <si>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</si>
  <si>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</si>
  <si>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</si>
  <si>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</si>
  <si>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</si>
  <si>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</si>
  <si>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</si>
  <si>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</si>
  <si>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</si>
  <si>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</si>
  <si>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</si>
  <si>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</si>
  <si>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</si>
  <si>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</si>
  <si>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</si>
  <si>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</si>
  <si>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</si>
  <si>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</si>
  <si>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</si>
  <si>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</si>
  <si>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</si>
  <si>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</si>
  <si>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</si>
  <si>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</si>
  <si>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</si>
  <si>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</si>
  <si>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</si>
  <si>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</si>
  <si>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</si>
  <si>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</si>
  <si>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</si>
  <si>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</si>
  <si>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</si>
  <si>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</si>
  <si>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</si>
  <si>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</si>
  <si>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</si>
  <si>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</si>
  <si>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</si>
  <si>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</si>
  <si>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</si>
  <si>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</si>
  <si>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</si>
  <si>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</si>
  <si>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</si>
  <si>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</si>
  <si>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</si>
  <si>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</si>
  <si>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</si>
  <si>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</si>
  <si>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</si>
  <si>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</si>
  <si>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</si>
  <si>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</si>
  <si>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</si>
  <si>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</si>
  <si>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</si>
  <si>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</si>
  <si>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</si>
  <si>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</si>
  <si>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</si>
  <si>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</si>
  <si>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</si>
  <si>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</si>
  <si>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</si>
  <si>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</si>
  <si>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</si>
  <si>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</si>
  <si>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</si>
  <si>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</si>
  <si>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</si>
  <si>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</si>
  <si>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</si>
  <si>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</si>
  <si>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</si>
  <si>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</si>
  <si>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</si>
  <si>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</si>
  <si>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</si>
  <si>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</si>
  <si>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</si>
  <si>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</si>
  <si>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</si>
  <si>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</si>
  <si>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</si>
  <si>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</si>
  <si>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</si>
  <si>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</si>
  <si>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</si>
  <si>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</si>
  <si>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</si>
  <si>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</si>
  <si>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</si>
  <si>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</si>
  <si>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</si>
  <si>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</si>
  <si>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</si>
  <si>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</si>
  <si>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</si>
  <si>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</si>
  <si>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</si>
  <si>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</si>
  <si>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</si>
  <si>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</si>
  <si>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</si>
  <si>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</si>
  <si>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</si>
  <si>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</si>
  <si>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</si>
  <si>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</si>
  <si>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</si>
  <si>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</si>
  <si>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</si>
  <si>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</si>
  <si>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</si>
  <si>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</si>
  <si>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</si>
  <si>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</si>
  <si>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</si>
  <si>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</si>
  <si>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</si>
  <si>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</si>
  <si>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</si>
  <si>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</si>
  <si>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</si>
  <si>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</si>
  <si>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</si>
  <si>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</si>
  <si>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</si>
  <si>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</si>
  <si>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</si>
  <si>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</si>
  <si>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</si>
  <si>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</si>
  <si>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</si>
  <si>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</si>
  <si>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</si>
  <si>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</si>
  <si>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</si>
  <si>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</si>
  <si>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</si>
  <si>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</si>
  <si>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</si>
  <si>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</si>
  <si>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</si>
  <si>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</si>
  <si>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</si>
  <si>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</si>
  <si>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</si>
  <si>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</si>
  <si>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</si>
  <si>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</si>
  <si>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</si>
  <si>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</si>
  <si>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</si>
  <si>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</si>
  <si>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</si>
  <si>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</si>
  <si>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</si>
  <si>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</si>
  <si>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</si>
  <si>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</si>
  <si>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</si>
  <si>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</si>
  <si>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</si>
  <si>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</si>
  <si>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</si>
  <si>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</si>
  <si>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</si>
  <si>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</si>
  <si>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</si>
  <si>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</si>
  <si>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</si>
  <si>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</si>
  <si>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</si>
  <si>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</si>
  <si>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</si>
  <si>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</si>
  <si>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</si>
  <si>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</si>
  <si>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</si>
  <si>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</si>
  <si>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</si>
  <si>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</si>
  <si>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</si>
  <si>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</si>
  <si>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</si>
  <si>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</si>
  <si>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</si>
  <si>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</si>
  <si>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</si>
  <si>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</si>
  <si>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</si>
  <si>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</si>
  <si>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</si>
  <si>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</si>
  <si>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</si>
  <si>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</si>
  <si>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</si>
  <si>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</si>
  <si>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</si>
  <si>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</si>
  <si>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</si>
  <si>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</si>
  <si>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</si>
  <si>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</si>
  <si>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</si>
  <si>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</si>
  <si>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</si>
  <si>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</si>
  <si>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</si>
  <si>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</si>
  <si>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</si>
  <si>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</si>
  <si>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</si>
  <si>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</si>
  <si>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</si>
  <si>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</si>
  <si>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</si>
  <si>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</si>
  <si>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</si>
  <si>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</si>
  <si>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</si>
  <si>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</si>
  <si>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</si>
  <si>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</si>
  <si>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</si>
  <si>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</si>
  <si>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</si>
  <si>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</si>
  <si>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</si>
  <si>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</si>
  <si>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</si>
  <si>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</si>
  <si>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</si>
  <si>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</si>
  <si>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</si>
  <si>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</si>
  <si>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</si>
  <si>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</si>
  <si>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</si>
  <si>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</si>
  <si>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</si>
  <si>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</si>
  <si>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</si>
  <si>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</si>
  <si>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</si>
  <si>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</si>
  <si>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</si>
  <si>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</si>
  <si>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</si>
  <si>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</si>
  <si>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</si>
  <si>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</si>
  <si>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</si>
  <si>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</si>
  <si>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</si>
  <si>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</si>
  <si>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</si>
  <si>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</si>
  <si>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</si>
  <si>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</si>
  <si>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</si>
  <si>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</si>
  <si>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</si>
  <si>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</si>
  <si>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</si>
  <si>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</si>
  <si>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</si>
  <si>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</si>
  <si>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</si>
  <si>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</si>
  <si>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</si>
  <si>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</si>
  <si>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</si>
  <si>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</si>
  <si>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</si>
  <si>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</si>
  <si>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</si>
  <si>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</si>
  <si>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</si>
  <si>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</si>
  <si>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</si>
  <si>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</si>
  <si>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</si>
  <si>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</si>
  <si>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</si>
  <si>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</si>
  <si>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</si>
  <si>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</si>
  <si>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</si>
  <si>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</si>
  <si>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</si>
  <si>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</si>
  <si>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</si>
  <si>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</si>
  <si>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</si>
  <si>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</si>
  <si>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</si>
  <si>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</si>
  <si>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</si>
  <si>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</si>
  <si>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</si>
  <si>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</si>
  <si>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</si>
  <si>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</si>
  <si>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</si>
  <si>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</si>
  <si>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</si>
  <si>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</si>
  <si>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</si>
  <si>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</si>
  <si>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</si>
  <si>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</si>
  <si>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</si>
  <si>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</si>
  <si>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</si>
  <si>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</si>
  <si>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</si>
  <si>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</si>
  <si>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</si>
  <si>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</si>
  <si>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</si>
  <si>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</si>
  <si>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</si>
  <si>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</si>
  <si>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</si>
  <si>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</si>
  <si>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</si>
  <si>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</si>
  <si>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</si>
  <si>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</si>
  <si>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</si>
  <si>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</si>
  <si>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</si>
  <si>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</si>
  <si>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</si>
  <si>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</si>
  <si>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</si>
  <si>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</si>
  <si>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</si>
  <si>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</si>
  <si>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</si>
  <si>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</si>
  <si>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</si>
  <si>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</si>
  <si>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</si>
  <si>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</si>
  <si>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</si>
  <si>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</si>
  <si>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</si>
  <si>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</si>
  <si>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</si>
  <si>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</si>
  <si>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</si>
  <si>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</si>
  <si>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</si>
  <si>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</si>
  <si>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</si>
  <si>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</si>
  <si>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</si>
  <si>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</si>
  <si>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</si>
  <si>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</si>
  <si>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</si>
  <si>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</si>
  <si>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</si>
  <si>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</si>
  <si>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</si>
  <si>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</si>
  <si>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</si>
  <si>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</si>
  <si>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</si>
  <si>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</si>
  <si>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</si>
  <si>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</si>
  <si>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</si>
  <si>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</si>
  <si>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</si>
  <si>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</si>
  <si>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</si>
  <si>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</si>
  <si>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</si>
  <si>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</si>
  <si>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</si>
  <si>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</si>
  <si>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</si>
  <si>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</si>
  <si>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</si>
  <si>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</si>
  <si>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</si>
  <si>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</si>
  <si>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</si>
  <si>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</si>
  <si>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</si>
  <si>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</si>
  <si>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</si>
  <si>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</si>
  <si>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</si>
  <si>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</si>
  <si>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</si>
  <si>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</si>
  <si>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</si>
  <si>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</si>
  <si>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</si>
  <si>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</si>
  <si>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</si>
  <si>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</si>
  <si>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</si>
  <si>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</si>
  <si>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</si>
  <si>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</si>
  <si>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</si>
  <si>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</si>
  <si>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</si>
  <si>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</si>
  <si>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</si>
  <si>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</si>
  <si>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</si>
  <si>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</si>
  <si>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</si>
  <si>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</si>
  <si>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</si>
  <si>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</si>
  <si>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</si>
  <si>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</si>
  <si>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</si>
  <si>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</si>
  <si>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</si>
  <si>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</si>
  <si>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</si>
  <si>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</si>
  <si>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</si>
  <si>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</si>
  <si>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</si>
  <si>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</si>
  <si>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</si>
  <si>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</si>
  <si>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</si>
  <si>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</si>
  <si>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</si>
  <si>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</si>
  <si>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</si>
  <si>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</si>
  <si>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</si>
  <si>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</si>
  <si>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</si>
  <si>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</si>
  <si>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</si>
  <si>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</si>
  <si>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</si>
  <si>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</si>
  <si>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</si>
  <si>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</si>
  <si>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</si>
  <si>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</si>
  <si>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</si>
  <si>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</si>
  <si>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</si>
  <si>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</si>
  <si>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</si>
  <si>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</si>
  <si>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</si>
  <si>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</si>
  <si>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</si>
  <si>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</si>
  <si>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</si>
  <si>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</si>
  <si>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</si>
  <si>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</si>
  <si>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</si>
  <si>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</si>
  <si>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</si>
  <si>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</si>
  <si>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</si>
  <si>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</si>
  <si>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</si>
  <si>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</si>
  <si>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</si>
  <si>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</si>
  <si>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</si>
  <si>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</si>
  <si>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</si>
  <si>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</si>
  <si>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</si>
  <si>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</si>
  <si>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</si>
  <si>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</si>
  <si>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</si>
  <si>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</si>
  <si>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</si>
  <si>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</si>
  <si>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</si>
  <si>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</si>
  <si>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</si>
  <si>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</si>
  <si>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</si>
  <si>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</si>
  <si>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</si>
  <si>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</si>
  <si>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</si>
  <si>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</si>
  <si>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</si>
  <si>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</si>
  <si>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</si>
  <si>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</si>
  <si>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</si>
  <si>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</si>
  <si>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</si>
  <si>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</si>
  <si>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</si>
  <si>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</si>
  <si>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</si>
  <si>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</si>
  <si>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</si>
  <si>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</si>
  <si>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</si>
  <si>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</si>
  <si>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</si>
  <si>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</si>
  <si>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</si>
  <si>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</si>
  <si>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</si>
  <si>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</si>
  <si>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</si>
  <si>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</si>
  <si>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</si>
  <si>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</si>
  <si>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</si>
  <si>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</si>
  <si>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</si>
  <si>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</si>
  <si>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</si>
  <si>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</si>
  <si>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</si>
  <si>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</si>
  <si>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</si>
  <si>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</si>
  <si>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</si>
  <si>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</si>
  <si>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</si>
  <si>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</si>
  <si>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</si>
  <si>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</si>
  <si>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</si>
  <si>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</si>
  <si>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</si>
  <si>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</si>
  <si>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</si>
  <si>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</si>
  <si>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</si>
  <si>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</si>
  <si>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</si>
  <si>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</si>
  <si>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</si>
  <si>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</si>
  <si>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</si>
  <si>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</si>
  <si>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</si>
  <si>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</si>
  <si>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</si>
  <si>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</si>
  <si>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</si>
  <si>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</si>
  <si>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</si>
  <si>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</si>
  <si>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</si>
  <si>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</si>
  <si>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</si>
  <si>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</si>
  <si>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</si>
  <si>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</si>
  <si>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</si>
  <si>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</si>
  <si>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</si>
  <si>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</si>
  <si>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</si>
  <si>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</si>
  <si>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</si>
  <si>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</si>
  <si>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</si>
  <si>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</si>
  <si>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</si>
  <si>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</si>
  <si>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</si>
  <si>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</si>
  <si>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</si>
  <si>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</si>
  <si>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</si>
  <si>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</si>
  <si>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</si>
  <si>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</si>
  <si>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</si>
  <si>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</si>
  <si>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</si>
  <si>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</si>
  <si>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</si>
  <si>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</si>
  <si>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</si>
  <si>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</si>
  <si>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</si>
  <si>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</si>
  <si>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</si>
  <si>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</si>
  <si>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</si>
  <si>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</si>
  <si>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</si>
  <si>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</si>
  <si>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</si>
  <si>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</si>
  <si>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</si>
  <si>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</si>
  <si>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</si>
  <si>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</si>
  <si>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</si>
  <si>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</si>
  <si>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</si>
  <si>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</si>
  <si>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</si>
  <si>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</si>
  <si>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</si>
  <si>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</si>
  <si>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</si>
  <si>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</si>
  <si>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</si>
  <si>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</si>
  <si>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</si>
  <si>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</si>
  <si>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</si>
  <si>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</si>
  <si>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</si>
  <si>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</si>
  <si>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</si>
  <si>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</si>
  <si>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</si>
  <si>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</si>
  <si>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片桐</t>
    <rPh sb="0" eb="2">
      <t>カタギリ</t>
    </rPh>
    <phoneticPr fontId="2"/>
  </si>
  <si>
    <t>平川</t>
    <rPh sb="0" eb="2">
      <t>ヒラカワ</t>
    </rPh>
    <phoneticPr fontId="2"/>
  </si>
  <si>
    <t>加納</t>
    <rPh sb="0" eb="2">
      <t>カノウ</t>
    </rPh>
    <phoneticPr fontId="2"/>
  </si>
  <si>
    <t>山本</t>
    <rPh sb="0" eb="2">
      <t>ヤマモト</t>
    </rPh>
    <phoneticPr fontId="2"/>
  </si>
  <si>
    <t>髙橋</t>
    <rPh sb="0" eb="2">
      <t>タカハシ</t>
    </rPh>
    <phoneticPr fontId="2"/>
  </si>
  <si>
    <t>須山</t>
    <rPh sb="0" eb="2">
      <t>スヤマ</t>
    </rPh>
    <phoneticPr fontId="2"/>
  </si>
  <si>
    <t>早野</t>
    <rPh sb="0" eb="2">
      <t>ハヤノ</t>
    </rPh>
    <phoneticPr fontId="2"/>
  </si>
  <si>
    <t>島田</t>
    <rPh sb="0" eb="2">
      <t>シマダ</t>
    </rPh>
    <phoneticPr fontId="2"/>
  </si>
  <si>
    <t>和田</t>
    <rPh sb="0" eb="2">
      <t>ワダ</t>
    </rPh>
    <phoneticPr fontId="2"/>
  </si>
  <si>
    <t>門倉</t>
    <rPh sb="0" eb="2">
      <t>カドクラ</t>
    </rPh>
    <phoneticPr fontId="2"/>
  </si>
  <si>
    <t>柴田</t>
    <rPh sb="0" eb="2">
      <t>シバタ</t>
    </rPh>
    <phoneticPr fontId="2"/>
  </si>
  <si>
    <t>金子</t>
    <rPh sb="0" eb="2">
      <t>カネコ</t>
    </rPh>
    <phoneticPr fontId="2"/>
  </si>
  <si>
    <t>板橋</t>
    <rPh sb="0" eb="2">
      <t>イタバシ</t>
    </rPh>
    <phoneticPr fontId="2"/>
  </si>
  <si>
    <t>木村</t>
    <rPh sb="0" eb="2">
      <t>キムラ</t>
    </rPh>
    <phoneticPr fontId="2"/>
  </si>
  <si>
    <t>由衣</t>
    <rPh sb="0" eb="2">
      <t>ユイ</t>
    </rPh>
    <phoneticPr fontId="2"/>
  </si>
  <si>
    <t>保幸</t>
    <rPh sb="0" eb="2">
      <t>ヤスユキ</t>
    </rPh>
    <phoneticPr fontId="2"/>
  </si>
  <si>
    <t>252</t>
    <phoneticPr fontId="2"/>
  </si>
  <si>
    <t>0327</t>
    <phoneticPr fontId="2"/>
  </si>
  <si>
    <t>042</t>
    <phoneticPr fontId="2"/>
  </si>
  <si>
    <t>778</t>
    <phoneticPr fontId="2"/>
  </si>
  <si>
    <t>0330</t>
    <phoneticPr fontId="2"/>
  </si>
  <si>
    <t>相模原市南区磯部1540</t>
    <rPh sb="0" eb="4">
      <t>サガミハラシ</t>
    </rPh>
    <rPh sb="4" eb="6">
      <t>ミナミク</t>
    </rPh>
    <rPh sb="6" eb="8">
      <t>イソベ</t>
    </rPh>
    <phoneticPr fontId="2"/>
  </si>
  <si>
    <t>777</t>
    <phoneticPr fontId="2"/>
  </si>
  <si>
    <t>0804</t>
    <phoneticPr fontId="2"/>
  </si>
  <si>
    <t>きむら</t>
    <phoneticPr fontId="2"/>
  </si>
  <si>
    <t>ゆい</t>
    <phoneticPr fontId="2"/>
  </si>
  <si>
    <t>いたばし</t>
    <phoneticPr fontId="2"/>
  </si>
  <si>
    <t>やすゆき</t>
    <phoneticPr fontId="2"/>
  </si>
  <si>
    <t>内田</t>
    <rPh sb="0" eb="2">
      <t>ウチダ</t>
    </rPh>
    <phoneticPr fontId="2"/>
  </si>
  <si>
    <t>侑士</t>
    <rPh sb="1" eb="2">
      <t>シ</t>
    </rPh>
    <phoneticPr fontId="2"/>
  </si>
  <si>
    <t>颯優</t>
    <rPh sb="0" eb="1">
      <t>ソウ</t>
    </rPh>
    <rPh sb="1" eb="2">
      <t>ヤサ</t>
    </rPh>
    <phoneticPr fontId="2"/>
  </si>
  <si>
    <t>涼介</t>
    <rPh sb="0" eb="2">
      <t>リョウスケ</t>
    </rPh>
    <phoneticPr fontId="2"/>
  </si>
  <si>
    <t>琉翔</t>
    <rPh sb="0" eb="1">
      <t>ル</t>
    </rPh>
    <rPh sb="1" eb="2">
      <t>カケル</t>
    </rPh>
    <phoneticPr fontId="2"/>
  </si>
  <si>
    <t>りゅうと</t>
    <phoneticPr fontId="2"/>
  </si>
  <si>
    <t>すやま</t>
    <phoneticPr fontId="2"/>
  </si>
  <si>
    <t>拓生</t>
    <rPh sb="0" eb="1">
      <t>タク</t>
    </rPh>
    <rPh sb="1" eb="2">
      <t>ウ</t>
    </rPh>
    <phoneticPr fontId="2"/>
  </si>
  <si>
    <t>絆</t>
    <rPh sb="0" eb="1">
      <t>キズナ</t>
    </rPh>
    <phoneticPr fontId="2"/>
  </si>
  <si>
    <t>健人</t>
    <rPh sb="0" eb="2">
      <t>タケヒト</t>
    </rPh>
    <phoneticPr fontId="2"/>
  </si>
  <si>
    <t>晟一朗</t>
    <rPh sb="2" eb="3">
      <t>ロウ</t>
    </rPh>
    <phoneticPr fontId="2"/>
  </si>
  <si>
    <t>煌</t>
    <rPh sb="0" eb="1">
      <t>キラ</t>
    </rPh>
    <phoneticPr fontId="2"/>
  </si>
  <si>
    <t>ひらかわ</t>
    <phoneticPr fontId="2"/>
  </si>
  <si>
    <t>こう</t>
    <phoneticPr fontId="2"/>
  </si>
  <si>
    <t>将太</t>
    <rPh sb="0" eb="2">
      <t>ショウタ</t>
    </rPh>
    <phoneticPr fontId="2"/>
  </si>
  <si>
    <t>啓汰</t>
    <rPh sb="0" eb="2">
      <t>ケイタ</t>
    </rPh>
    <phoneticPr fontId="2"/>
  </si>
  <si>
    <t>健一</t>
    <rPh sb="0" eb="2">
      <t>ケンイチ</t>
    </rPh>
    <phoneticPr fontId="2"/>
  </si>
  <si>
    <t>かたぎり</t>
    <phoneticPr fontId="2"/>
  </si>
  <si>
    <t>けんと</t>
    <phoneticPr fontId="2"/>
  </si>
  <si>
    <t>かのう</t>
    <phoneticPr fontId="2"/>
  </si>
  <si>
    <t>けんいち</t>
    <phoneticPr fontId="2"/>
  </si>
  <si>
    <t>やまもと</t>
    <phoneticPr fontId="2"/>
  </si>
  <si>
    <t>りょうすけ</t>
    <phoneticPr fontId="2"/>
  </si>
  <si>
    <t>たかはし</t>
    <phoneticPr fontId="2"/>
  </si>
  <si>
    <t>ゆうと</t>
    <phoneticPr fontId="2"/>
  </si>
  <si>
    <t>はやの</t>
    <phoneticPr fontId="2"/>
  </si>
  <si>
    <t>そうま</t>
    <phoneticPr fontId="2"/>
  </si>
  <si>
    <t>しまだ</t>
    <phoneticPr fontId="2"/>
  </si>
  <si>
    <t>しょうた</t>
    <phoneticPr fontId="2"/>
  </si>
  <si>
    <t>わだ</t>
    <phoneticPr fontId="2"/>
  </si>
  <si>
    <t>けいた</t>
    <phoneticPr fontId="2"/>
  </si>
  <si>
    <t>かどくら</t>
    <phoneticPr fontId="2"/>
  </si>
  <si>
    <t>たくみ</t>
    <phoneticPr fontId="2"/>
  </si>
  <si>
    <t>しばた</t>
    <phoneticPr fontId="2"/>
  </si>
  <si>
    <t>小林　知昭</t>
    <rPh sb="0" eb="2">
      <t>コバヤシ</t>
    </rPh>
    <rPh sb="3" eb="4">
      <t>チ</t>
    </rPh>
    <rPh sb="4" eb="5">
      <t>アキラ</t>
    </rPh>
    <phoneticPr fontId="2"/>
  </si>
  <si>
    <t>じょういちろう</t>
    <phoneticPr fontId="2"/>
  </si>
  <si>
    <t>かねこ</t>
    <phoneticPr fontId="2"/>
  </si>
  <si>
    <t>きずな</t>
    <phoneticPr fontId="2"/>
  </si>
  <si>
    <t>健人</t>
    <rPh sb="0" eb="2">
      <t>タケヒト</t>
    </rPh>
    <phoneticPr fontId="2"/>
  </si>
  <si>
    <t>かたぎり</t>
    <phoneticPr fontId="2"/>
  </si>
  <si>
    <t>けんと</t>
    <phoneticPr fontId="2"/>
  </si>
  <si>
    <t>圭祐</t>
    <rPh sb="0" eb="2">
      <t>ケイスケ</t>
    </rPh>
    <phoneticPr fontId="2"/>
  </si>
  <si>
    <t>うちだ</t>
    <phoneticPr fontId="2"/>
  </si>
  <si>
    <t>けいすけ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</si>
</sst>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Z25" sqref="Z25:AD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3135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相模原市立相陽中学校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712</v>
      </c>
      <c r="AC4" s="144"/>
      <c r="AD4" s="144"/>
      <c r="AE4" s="144"/>
      <c r="AF4" s="4" t="s">
        <v>583</v>
      </c>
      <c r="AG4" s="144" t="s">
        <v>713</v>
      </c>
      <c r="AH4" s="144"/>
      <c r="AI4" s="144"/>
      <c r="AJ4" s="144"/>
      <c r="AK4" s="4" t="s">
        <v>583</v>
      </c>
      <c r="AL4" s="144" t="s">
        <v>714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715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710</v>
      </c>
      <c r="G6" s="156"/>
      <c r="H6" s="24" t="s">
        <v>585</v>
      </c>
      <c r="I6" s="157" t="s">
        <v>711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712</v>
      </c>
      <c r="AC6" s="127"/>
      <c r="AD6" s="127"/>
      <c r="AE6" s="127"/>
      <c r="AF6" s="25" t="s">
        <v>586</v>
      </c>
      <c r="AG6" s="127" t="s">
        <v>716</v>
      </c>
      <c r="AH6" s="127"/>
      <c r="AI6" s="127"/>
      <c r="AJ6" s="127"/>
      <c r="AK6" s="25" t="s">
        <v>586</v>
      </c>
      <c r="AL6" s="127" t="s">
        <v>717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718</v>
      </c>
      <c r="G12" s="71"/>
      <c r="H12" s="71"/>
      <c r="I12" s="71"/>
      <c r="J12" s="71"/>
      <c r="K12" s="71" t="s">
        <v>719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720</v>
      </c>
      <c r="AA12" s="71"/>
      <c r="AB12" s="71"/>
      <c r="AC12" s="71"/>
      <c r="AD12" s="71"/>
      <c r="AE12" s="71" t="s">
        <v>721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707</v>
      </c>
      <c r="G13" s="84"/>
      <c r="H13" s="84"/>
      <c r="I13" s="84"/>
      <c r="J13" s="85"/>
      <c r="K13" s="84" t="s">
        <v>708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764</v>
      </c>
      <c r="G15" s="71"/>
      <c r="H15" s="71"/>
      <c r="I15" s="71"/>
      <c r="J15" s="71"/>
      <c r="K15" s="71" t="s">
        <v>765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761</v>
      </c>
      <c r="AA15" s="71"/>
      <c r="AB15" s="71"/>
      <c r="AC15" s="71"/>
      <c r="AD15" s="71"/>
      <c r="AE15" s="71" t="s">
        <v>762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722</v>
      </c>
      <c r="G16" s="84"/>
      <c r="H16" s="84"/>
      <c r="I16" s="84"/>
      <c r="J16" s="85"/>
      <c r="K16" s="84" t="s">
        <v>763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694</v>
      </c>
      <c r="AA16" s="84"/>
      <c r="AB16" s="84"/>
      <c r="AC16" s="84"/>
      <c r="AD16" s="85"/>
      <c r="AE16" s="84" t="s">
        <v>760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739</v>
      </c>
      <c r="G22" s="186"/>
      <c r="H22" s="186"/>
      <c r="I22" s="186"/>
      <c r="J22" s="186"/>
      <c r="K22" s="186" t="s">
        <v>740</v>
      </c>
      <c r="L22" s="186"/>
      <c r="M22" s="186"/>
      <c r="N22" s="186"/>
      <c r="O22" s="187"/>
      <c r="P22" s="183">
        <v>3</v>
      </c>
      <c r="Q22" s="183"/>
      <c r="R22" s="188">
        <v>172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747</v>
      </c>
      <c r="AA22" s="186"/>
      <c r="AB22" s="186"/>
      <c r="AC22" s="186"/>
      <c r="AD22" s="186"/>
      <c r="AE22" s="186" t="s">
        <v>748</v>
      </c>
      <c r="AF22" s="186"/>
      <c r="AG22" s="186"/>
      <c r="AH22" s="186"/>
      <c r="AI22" s="187"/>
      <c r="AJ22" s="183">
        <v>2</v>
      </c>
      <c r="AK22" s="183"/>
      <c r="AL22" s="188">
        <v>171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694</v>
      </c>
      <c r="G23" s="204"/>
      <c r="H23" s="204"/>
      <c r="I23" s="204"/>
      <c r="J23" s="204"/>
      <c r="K23" s="204" t="s">
        <v>731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700</v>
      </c>
      <c r="AA23" s="204"/>
      <c r="AB23" s="204"/>
      <c r="AC23" s="204"/>
      <c r="AD23" s="204"/>
      <c r="AE23" s="204" t="s">
        <v>724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734</v>
      </c>
      <c r="G24" s="198"/>
      <c r="H24" s="198"/>
      <c r="I24" s="198"/>
      <c r="J24" s="198"/>
      <c r="K24" s="198" t="s">
        <v>735</v>
      </c>
      <c r="L24" s="198"/>
      <c r="M24" s="198"/>
      <c r="N24" s="198"/>
      <c r="O24" s="199"/>
      <c r="P24" s="195">
        <v>3</v>
      </c>
      <c r="Q24" s="195"/>
      <c r="R24" s="200">
        <v>160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749</v>
      </c>
      <c r="AA24" s="198"/>
      <c r="AB24" s="198"/>
      <c r="AC24" s="198"/>
      <c r="AD24" s="198"/>
      <c r="AE24" s="198" t="s">
        <v>750</v>
      </c>
      <c r="AF24" s="198"/>
      <c r="AG24" s="198"/>
      <c r="AH24" s="198"/>
      <c r="AI24" s="199"/>
      <c r="AJ24" s="195">
        <v>2</v>
      </c>
      <c r="AK24" s="195"/>
      <c r="AL24" s="200">
        <v>169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695</v>
      </c>
      <c r="G25" s="211"/>
      <c r="H25" s="211"/>
      <c r="I25" s="211"/>
      <c r="J25" s="211"/>
      <c r="K25" s="211" t="s">
        <v>733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701</v>
      </c>
      <c r="AA25" s="211"/>
      <c r="AB25" s="211"/>
      <c r="AC25" s="211"/>
      <c r="AD25" s="211"/>
      <c r="AE25" s="211" t="s">
        <v>736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741</v>
      </c>
      <c r="G26" s="198"/>
      <c r="H26" s="198"/>
      <c r="I26" s="198"/>
      <c r="J26" s="198"/>
      <c r="K26" s="198" t="s">
        <v>742</v>
      </c>
      <c r="L26" s="198"/>
      <c r="M26" s="198"/>
      <c r="N26" s="198"/>
      <c r="O26" s="199"/>
      <c r="P26" s="195">
        <v>3</v>
      </c>
      <c r="Q26" s="195"/>
      <c r="R26" s="200">
        <v>175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751</v>
      </c>
      <c r="AA26" s="198"/>
      <c r="AB26" s="198"/>
      <c r="AC26" s="198"/>
      <c r="AD26" s="198"/>
      <c r="AE26" s="198" t="s">
        <v>752</v>
      </c>
      <c r="AF26" s="198"/>
      <c r="AG26" s="198"/>
      <c r="AH26" s="198"/>
      <c r="AI26" s="199"/>
      <c r="AJ26" s="195">
        <v>2</v>
      </c>
      <c r="AK26" s="195"/>
      <c r="AL26" s="200">
        <v>169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696</v>
      </c>
      <c r="G27" s="211"/>
      <c r="H27" s="211"/>
      <c r="I27" s="211"/>
      <c r="J27" s="211"/>
      <c r="K27" s="211" t="s">
        <v>738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702</v>
      </c>
      <c r="AA27" s="211"/>
      <c r="AB27" s="211"/>
      <c r="AC27" s="211"/>
      <c r="AD27" s="211"/>
      <c r="AE27" s="211" t="s">
        <v>737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743</v>
      </c>
      <c r="G28" s="198"/>
      <c r="H28" s="198"/>
      <c r="I28" s="198"/>
      <c r="J28" s="198"/>
      <c r="K28" s="198" t="s">
        <v>744</v>
      </c>
      <c r="L28" s="198"/>
      <c r="M28" s="198"/>
      <c r="N28" s="198"/>
      <c r="O28" s="199"/>
      <c r="P28" s="195">
        <v>3</v>
      </c>
      <c r="Q28" s="195"/>
      <c r="R28" s="200">
        <v>160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753</v>
      </c>
      <c r="AA28" s="198"/>
      <c r="AB28" s="198"/>
      <c r="AC28" s="198"/>
      <c r="AD28" s="198"/>
      <c r="AE28" s="198" t="s">
        <v>754</v>
      </c>
      <c r="AF28" s="198"/>
      <c r="AG28" s="198"/>
      <c r="AH28" s="198"/>
      <c r="AI28" s="199"/>
      <c r="AJ28" s="195">
        <v>2</v>
      </c>
      <c r="AK28" s="195"/>
      <c r="AL28" s="200">
        <v>155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697</v>
      </c>
      <c r="G29" s="211"/>
      <c r="H29" s="211"/>
      <c r="I29" s="211"/>
      <c r="J29" s="211"/>
      <c r="K29" s="211" t="s">
        <v>725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703</v>
      </c>
      <c r="AA29" s="211"/>
      <c r="AB29" s="211"/>
      <c r="AC29" s="211"/>
      <c r="AD29" s="211"/>
      <c r="AE29" s="211" t="s">
        <v>729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745</v>
      </c>
      <c r="G30" s="198"/>
      <c r="H30" s="198"/>
      <c r="I30" s="198"/>
      <c r="J30" s="198"/>
      <c r="K30" s="198" t="s">
        <v>746</v>
      </c>
      <c r="L30" s="198"/>
      <c r="M30" s="198"/>
      <c r="N30" s="198"/>
      <c r="O30" s="199"/>
      <c r="P30" s="195">
        <v>2</v>
      </c>
      <c r="Q30" s="195"/>
      <c r="R30" s="200">
        <v>174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757</v>
      </c>
      <c r="AF30" s="198"/>
      <c r="AG30" s="198"/>
      <c r="AH30" s="198"/>
      <c r="AI30" s="199"/>
      <c r="AJ30" s="195">
        <v>2</v>
      </c>
      <c r="AK30" s="195"/>
      <c r="AL30" s="200">
        <v>164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698</v>
      </c>
      <c r="G31" s="211"/>
      <c r="H31" s="211"/>
      <c r="I31" s="211"/>
      <c r="J31" s="211"/>
      <c r="K31" s="211" t="s">
        <v>723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704</v>
      </c>
      <c r="AA31" s="211"/>
      <c r="AB31" s="211"/>
      <c r="AC31" s="211"/>
      <c r="AD31" s="211"/>
      <c r="AE31" s="211" t="s">
        <v>732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728</v>
      </c>
      <c r="G32" s="198"/>
      <c r="H32" s="198"/>
      <c r="I32" s="198"/>
      <c r="J32" s="198"/>
      <c r="K32" s="198" t="s">
        <v>727</v>
      </c>
      <c r="L32" s="198"/>
      <c r="M32" s="198"/>
      <c r="N32" s="198"/>
      <c r="O32" s="199"/>
      <c r="P32" s="195">
        <v>2</v>
      </c>
      <c r="Q32" s="195"/>
      <c r="R32" s="200">
        <v>169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154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699</v>
      </c>
      <c r="G33" s="219"/>
      <c r="H33" s="219"/>
      <c r="I33" s="219"/>
      <c r="J33" s="219"/>
      <c r="K33" s="219" t="s">
        <v>726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705</v>
      </c>
      <c r="AA33" s="219"/>
      <c r="AB33" s="219"/>
      <c r="AC33" s="219"/>
      <c r="AD33" s="219"/>
      <c r="AE33" s="219" t="s">
        <v>730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3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相模原市立相陽中学校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3135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相模原市立相陽中学校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きむら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木村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うちだ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内田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かたぎり</v>
      </c>
      <c r="F15" s="292"/>
      <c r="G15" s="292"/>
      <c r="H15" s="292"/>
      <c r="I15" s="292"/>
      <c r="J15" s="292" t="str">
        <f>IF(入力!K22="","",入力!K22)</f>
        <v>けんと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はやの</v>
      </c>
      <c r="Z15" s="292"/>
      <c r="AA15" s="292"/>
      <c r="AB15" s="292"/>
      <c r="AC15" s="292"/>
      <c r="AD15" s="292" t="str">
        <f>IF(入力!AE22="","",入力!AE22)</f>
        <v>そうま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171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片桐</v>
      </c>
      <c r="F16" s="312"/>
      <c r="G16" s="312"/>
      <c r="H16" s="312"/>
      <c r="I16" s="312"/>
      <c r="J16" s="312" t="str">
        <f>IF(入力!K23="","",入力!K23)</f>
        <v>健人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早野</v>
      </c>
      <c r="Z16" s="312"/>
      <c r="AA16" s="312"/>
      <c r="AB16" s="312"/>
      <c r="AC16" s="312"/>
      <c r="AD16" s="312" t="str">
        <f>IF(入力!AE23="","",入力!AE23)</f>
        <v>颯優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ひらかわ</v>
      </c>
      <c r="F17" s="277"/>
      <c r="G17" s="277"/>
      <c r="H17" s="277"/>
      <c r="I17" s="277"/>
      <c r="J17" s="277" t="str">
        <f>IF(入力!K24="","",入力!K24)</f>
        <v>こう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しまだ</v>
      </c>
      <c r="Z17" s="277"/>
      <c r="AA17" s="277"/>
      <c r="AB17" s="277"/>
      <c r="AC17" s="277"/>
      <c r="AD17" s="277" t="str">
        <f>IF(入力!AE24="","",入力!AE24)</f>
        <v>しょうた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169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平川</v>
      </c>
      <c r="F18" s="270"/>
      <c r="G18" s="270"/>
      <c r="H18" s="270"/>
      <c r="I18" s="270"/>
      <c r="J18" s="270" t="str">
        <f>IF(入力!K25="","",入力!K25)</f>
        <v>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島田</v>
      </c>
      <c r="Z18" s="270"/>
      <c r="AA18" s="270"/>
      <c r="AB18" s="270"/>
      <c r="AC18" s="270"/>
      <c r="AD18" s="270" t="str">
        <f>IF(入力!AE25="","",入力!AE25)</f>
        <v>将太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かのう</v>
      </c>
      <c r="F19" s="277"/>
      <c r="G19" s="277"/>
      <c r="H19" s="277"/>
      <c r="I19" s="277"/>
      <c r="J19" s="277" t="str">
        <f>IF(入力!K26="","",入力!K26)</f>
        <v>けんいち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わだ</v>
      </c>
      <c r="Z19" s="277"/>
      <c r="AA19" s="277"/>
      <c r="AB19" s="277"/>
      <c r="AC19" s="277"/>
      <c r="AD19" s="277" t="str">
        <f>IF(入力!AE26="","",入力!AE26)</f>
        <v>けいた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169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加納</v>
      </c>
      <c r="F20" s="270"/>
      <c r="G20" s="270"/>
      <c r="H20" s="270"/>
      <c r="I20" s="270"/>
      <c r="J20" s="270" t="str">
        <f>IF(入力!K27="","",入力!K27)</f>
        <v>健一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和田</v>
      </c>
      <c r="Z20" s="270"/>
      <c r="AA20" s="270"/>
      <c r="AB20" s="270"/>
      <c r="AC20" s="270"/>
      <c r="AD20" s="270" t="str">
        <f>IF(入力!AE27="","",入力!AE27)</f>
        <v>啓汰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やまもと</v>
      </c>
      <c r="F21" s="277"/>
      <c r="G21" s="277"/>
      <c r="H21" s="277"/>
      <c r="I21" s="277"/>
      <c r="J21" s="277" t="str">
        <f>IF(入力!K28="","",入力!K28)</f>
        <v>りょうすけ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かどくら</v>
      </c>
      <c r="Z21" s="277"/>
      <c r="AA21" s="277"/>
      <c r="AB21" s="277"/>
      <c r="AC21" s="277"/>
      <c r="AD21" s="277" t="str">
        <f>IF(入力!AE28="","",入力!AE28)</f>
        <v>たくみ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山本</v>
      </c>
      <c r="F22" s="270"/>
      <c r="G22" s="270"/>
      <c r="H22" s="270"/>
      <c r="I22" s="270"/>
      <c r="J22" s="270" t="str">
        <f>IF(入力!K29="","",入力!K29)</f>
        <v>涼介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門倉</v>
      </c>
      <c r="Z22" s="270"/>
      <c r="AA22" s="270"/>
      <c r="AB22" s="270"/>
      <c r="AC22" s="270"/>
      <c r="AD22" s="270" t="str">
        <f>IF(入力!AE29="","",入力!AE29)</f>
        <v>拓生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たかはし</v>
      </c>
      <c r="F23" s="277"/>
      <c r="G23" s="277"/>
      <c r="H23" s="277"/>
      <c r="I23" s="277"/>
      <c r="J23" s="277" t="str">
        <f>IF(入力!K30="","",入力!K30)</f>
        <v>ゆうと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174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しばた</v>
      </c>
      <c r="Z23" s="277"/>
      <c r="AA23" s="277"/>
      <c r="AB23" s="277"/>
      <c r="AC23" s="277"/>
      <c r="AD23" s="277" t="str">
        <f>IF(入力!AE30="","",入力!AE30)</f>
        <v>じょういちろう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164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髙橋</v>
      </c>
      <c r="F24" s="270"/>
      <c r="G24" s="270"/>
      <c r="H24" s="270"/>
      <c r="I24" s="270"/>
      <c r="J24" s="270" t="str">
        <f>IF(入力!K31="","",入力!K31)</f>
        <v>侑士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柴田</v>
      </c>
      <c r="Z24" s="270"/>
      <c r="AA24" s="270"/>
      <c r="AB24" s="270"/>
      <c r="AC24" s="270"/>
      <c r="AD24" s="270" t="str">
        <f>IF(入力!AE31="","",入力!AE31)</f>
        <v>晟一朗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すやま</v>
      </c>
      <c r="F25" s="277"/>
      <c r="G25" s="277"/>
      <c r="H25" s="277"/>
      <c r="I25" s="277"/>
      <c r="J25" s="277" t="str">
        <f>IF(入力!K32="","",入力!K32)</f>
        <v>りゅうと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かねこ</v>
      </c>
      <c r="Z25" s="277"/>
      <c r="AA25" s="277"/>
      <c r="AB25" s="277"/>
      <c r="AC25" s="277"/>
      <c r="AD25" s="277" t="str">
        <f>IF(入力!AE32="","",入力!AE32)</f>
        <v>きずな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154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須山</v>
      </c>
      <c r="F26" s="283"/>
      <c r="G26" s="283"/>
      <c r="H26" s="283"/>
      <c r="I26" s="283"/>
      <c r="J26" s="283" t="str">
        <f>IF(入力!K33="","",入力!K33)</f>
        <v>琉翔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金子</v>
      </c>
      <c r="Z26" s="283"/>
      <c r="AA26" s="283"/>
      <c r="AB26" s="283"/>
      <c r="AC26" s="283"/>
      <c r="AD26" s="283" t="str">
        <f>IF(入力!AE33="","",入力!AE33)</f>
        <v>絆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3135</v>
      </c>
      <c r="B7" s="31" t="str">
        <f t="shared" ref="B7:C7" si="0">IF($A$8="","",IF($A$9="",B8,B8&amp;"・"&amp;B9))</f>
        <v>相模原市立相陽中学校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0327</v>
      </c>
      <c r="H7" s="31">
        <f t="shared" si="1"/>
        <v>0</v>
      </c>
      <c r="I7" s="31" t="str">
        <f t="shared" si="1"/>
        <v>相模原市南区磯部1540</v>
      </c>
      <c r="J7" s="31">
        <f t="shared" si="1"/>
        <v>0</v>
      </c>
      <c r="K7" s="31" t="str">
        <f t="shared" si="1"/>
        <v>042</v>
      </c>
      <c r="L7" s="31" t="str">
        <f t="shared" si="1"/>
        <v>778</v>
      </c>
      <c r="M7" s="31" t="str">
        <f t="shared" si="1"/>
        <v>0330</v>
      </c>
      <c r="N7" s="31" t="str">
        <f t="shared" si="1"/>
        <v>042</v>
      </c>
      <c r="O7" s="31" t="str">
        <f t="shared" si="1"/>
        <v>777</v>
      </c>
      <c r="P7" s="31" t="str">
        <f t="shared" si="1"/>
        <v>0804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3135</v>
      </c>
      <c r="B8" s="32" t="str">
        <f>IF(入力!$F$3="","",入力!$F$3)</f>
        <v>相模原市立相陽中学校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0327</v>
      </c>
      <c r="H8" s="32"/>
      <c r="I8" s="32" t="str">
        <f>IF(入力!$L$5="","",入力!$L$5)</f>
        <v>相模原市南区磯部1540</v>
      </c>
      <c r="J8" s="32"/>
      <c r="K8" s="42" t="str">
        <f>IF(入力!$AB$4="","",入力!$AB$4)</f>
        <v>042</v>
      </c>
      <c r="L8" s="42" t="str">
        <f>IF(入力!$AG$4="","",入力!$AG$4)</f>
        <v>778</v>
      </c>
      <c r="M8" s="42" t="str">
        <f>IF(入力!$AL$4="","",入力!$AL$4)</f>
        <v>0330</v>
      </c>
      <c r="N8" s="42" t="str">
        <f>IF(入力!$AB$6="","",入力!$AB$6)</f>
        <v>042</v>
      </c>
      <c r="O8" s="42" t="str">
        <f>IF(入力!$AG$6="","",入力!$AG$6)</f>
        <v>777</v>
      </c>
      <c r="P8" s="42" t="str">
        <f>IF(入力!$AL$6="","",入力!$AL$6)</f>
        <v>0804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木村</v>
      </c>
      <c r="D16" s="32" t="str">
        <f>IF(入力!$K$13="","",入力!$K$13)</f>
        <v>由衣</v>
      </c>
      <c r="E16" s="32" t="str">
        <f>IF(入力!$F$12="","",入力!$F$12)</f>
        <v>きむら</v>
      </c>
      <c r="F16" s="32" t="str">
        <f>IF(入力!$K$12="","",入力!$K$12)</f>
        <v>ゆい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板橋</v>
      </c>
      <c r="D17" s="32" t="str">
        <f>IF(入力!$AE$13="","",入力!$AE$13)</f>
        <v>保幸</v>
      </c>
      <c r="E17" s="32" t="str">
        <f>IF(入力!$Z$12="","",入力!$Z$12)</f>
        <v>いたばし</v>
      </c>
      <c r="F17" s="32" t="str">
        <f>IF(入力!$AE$12="","",入力!$AE$12)</f>
        <v>やすゆき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内田</v>
      </c>
      <c r="D20" s="32" t="str">
        <f>IF(入力!$K$16="","",入力!$K$16)</f>
        <v>圭祐</v>
      </c>
      <c r="E20" s="32" t="str">
        <f>IF(入力!$F$15="","",入力!$F$15)</f>
        <v>うちだ</v>
      </c>
      <c r="F20" s="32" t="str">
        <f>IF(入力!$K$15="","",入力!$K$15)</f>
        <v>けいすけ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片桐</v>
      </c>
      <c r="D24" s="32" t="str">
        <f>IF(入力!$AE$16="","",入力!$AE$16)</f>
        <v>健人</v>
      </c>
      <c r="E24" s="32" t="str">
        <f>IF(入力!$Z$15="","",入力!$Z$15)</f>
        <v>かたぎり</v>
      </c>
      <c r="F24" s="32" t="str">
        <f>IF(入力!$AE$15="","",入力!$AE$15)</f>
        <v>けんと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片桐</v>
      </c>
      <c r="D53" s="32" t="str">
        <f>IF(OR(L53&lt;&gt;"○",入力!K23=""),"",入力!K23)</f>
        <v>健人</v>
      </c>
      <c r="E53" s="32" t="str">
        <f>IF(OR(L53&lt;&gt;"○",入力!F22=""),"",入力!F22)</f>
        <v>かたぎり</v>
      </c>
      <c r="F53" s="32" t="str">
        <f>IF(OR(L53&lt;&gt;"○",入力!K22=""),"",入力!K22)</f>
        <v>けんと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平川</v>
      </c>
      <c r="D54" s="32" t="str">
        <f>IF(OR(L54&lt;&gt;"○",入力!K25=""),"",入力!K25)</f>
        <v>煌</v>
      </c>
      <c r="E54" s="32" t="str">
        <f>IF(OR(L54&lt;&gt;"○",入力!F24=""),"",入力!F24)</f>
        <v>ひらかわ</v>
      </c>
      <c r="F54" s="32" t="str">
        <f>IF(OR(L54&lt;&gt;"○",入力!K24=""),"",入力!K24)</f>
        <v>こう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加納</v>
      </c>
      <c r="D55" s="32" t="str">
        <f>IF(OR(L55&lt;&gt;"○",入力!K27=""),"",入力!K27)</f>
        <v>健一</v>
      </c>
      <c r="E55" s="32" t="str">
        <f>IF(OR(L55&lt;&gt;"○",入力!F26=""),"",入力!F26)</f>
        <v>かのう</v>
      </c>
      <c r="F55" s="32" t="str">
        <f>IF(OR(L55&lt;&gt;"○",入力!K26=""),"",入力!K26)</f>
        <v>けんいち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涼介</v>
      </c>
      <c r="E56" s="32" t="str">
        <f>IF(OR(L56&lt;&gt;"○",入力!F28=""),"",入力!F28)</f>
        <v>やまもと</v>
      </c>
      <c r="F56" s="32" t="str">
        <f>IF(OR(L56&lt;&gt;"○",入力!K28=""),"",入力!K28)</f>
        <v>りょうすけ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髙橋</v>
      </c>
      <c r="D57" s="32" t="str">
        <f>IF(OR(L57&lt;&gt;"○",入力!K31=""),"",入力!K31)</f>
        <v>侑士</v>
      </c>
      <c r="E57" s="32" t="str">
        <f>IF(OR(L57&lt;&gt;"○",入力!F30=""),"",入力!F30)</f>
        <v>たかはし</v>
      </c>
      <c r="F57" s="32" t="str">
        <f>IF(OR(L57&lt;&gt;"○",入力!K30=""),"",入力!K30)</f>
        <v>ゆうと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須山</v>
      </c>
      <c r="D58" s="32" t="str">
        <f>IF(OR(L58&lt;&gt;"○",入力!K33=""),"",入力!K33)</f>
        <v>琉翔</v>
      </c>
      <c r="E58" s="32" t="str">
        <f>IF(OR(L58&lt;&gt;"○",入力!F32=""),"",入力!F32)</f>
        <v>すやま</v>
      </c>
      <c r="F58" s="32" t="str">
        <f>IF(OR(L58&lt;&gt;"○",入力!K32=""),"",入力!K32)</f>
        <v>りゅうと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早野</v>
      </c>
      <c r="D59" s="32" t="str">
        <f>IF(OR(L59&lt;&gt;"○",入力!AE23=""),"",入力!AE23)</f>
        <v>颯優</v>
      </c>
      <c r="E59" s="32" t="str">
        <f>IF(OR(L59&lt;&gt;"○",入力!Z22=""),"",入力!Z22)</f>
        <v>はやの</v>
      </c>
      <c r="F59" s="32" t="str">
        <f>IF(OR(L59&lt;&gt;"○",入力!AE22=""),"",入力!AE22)</f>
        <v>そうま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島田</v>
      </c>
      <c r="D60" s="32" t="str">
        <f>IF(OR(L60&lt;&gt;"○",入力!AE25=""),"",入力!AE25)</f>
        <v>将太</v>
      </c>
      <c r="E60" s="32" t="str">
        <f>IF(OR(L60&lt;&gt;"○",入力!Z24=""),"",入力!Z24)</f>
        <v>しまだ</v>
      </c>
      <c r="F60" s="32" t="str">
        <f>IF(OR(L60&lt;&gt;"○",入力!AE24=""),"",入力!AE24)</f>
        <v>しょうた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和田</v>
      </c>
      <c r="D61" s="32" t="str">
        <f>IF(OR(L61&lt;&gt;"○",入力!AE27=""),"",入力!AE27)</f>
        <v>啓汰</v>
      </c>
      <c r="E61" s="32" t="str">
        <f>IF(OR(L61&lt;&gt;"○",入力!Z26=""),"",入力!Z26)</f>
        <v>わだ</v>
      </c>
      <c r="F61" s="32" t="str">
        <f>IF(OR(L61&lt;&gt;"○",入力!AE26=""),"",入力!AE26)</f>
        <v>けいた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門倉</v>
      </c>
      <c r="D62" s="32" t="str">
        <f>IF(OR(L62&lt;&gt;"○",入力!AE29=""),"",入力!AE29)</f>
        <v>拓生</v>
      </c>
      <c r="E62" s="32" t="str">
        <f>IF(OR(L62&lt;&gt;"○",入力!Z28=""),"",入力!Z28)</f>
        <v>かどくら</v>
      </c>
      <c r="F62" s="32" t="str">
        <f>IF(OR(L62&lt;&gt;"○",入力!AE28=""),"",入力!AE28)</f>
        <v>たくみ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柴田</v>
      </c>
      <c r="D63" s="32" t="str">
        <f>IF(OR(L63&lt;&gt;"○",入力!AE31=""),"",入力!AE31)</f>
        <v>晟一朗</v>
      </c>
      <c r="E63" s="32" t="str">
        <f>IF(OR(L63&lt;&gt;"○",入力!Z30=""),"",入力!Z30)</f>
        <v>しばた</v>
      </c>
      <c r="F63" s="32" t="str">
        <f>IF(OR(L63&lt;&gt;"○",入力!AE30=""),"",入力!AE30)</f>
        <v>じょういちろう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金子</v>
      </c>
      <c r="D64" s="32" t="str">
        <f>IF(OR(L64&lt;&gt;"○",入力!AE33=""),"",入力!AE33)</f>
        <v>絆</v>
      </c>
      <c r="E64" s="32" t="str">
        <f>IF(OR(L64&lt;&gt;"○",入力!Z32=""),"",入力!Z32)</f>
        <v>かねこ</v>
      </c>
      <c r="F64" s="32" t="str">
        <f>IF(OR(L64&lt;&gt;"○",入力!AE32=""),"",入力!AE32)</f>
        <v>きずな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2021-05-07T10:01:15Z</dcterms:modified>
</cp:coreProperties>
</file>