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423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<sst xmlns="http://schemas.openxmlformats.org/spreadsheetml/2006/main" count="1483" uniqueCount="763">
  <si>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</si>
  <si>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</si>
  <si>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</si>
  <si>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</si>
  <si>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</si>
  <si>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</si>
  <si>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</si>
  <si>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</si>
  <si>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</si>
  <si>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</si>
  <si>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</si>
  <si>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</si>
  <si>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</si>
  <si>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</si>
  <si>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</si>
  <si>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</si>
  <si>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</si>
  <si>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</si>
  <si>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</si>
  <si>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</si>
  <si>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</si>
  <si>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</si>
  <si>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</si>
  <si>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</si>
  <si>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</si>
  <si>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</si>
  <si>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</si>
  <si>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</si>
  <si>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</si>
  <si>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</si>
  <si>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</si>
  <si>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</si>
  <si>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</si>
  <si>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</si>
  <si>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</si>
  <si>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</si>
  <si>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</si>
  <si>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</si>
  <si>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</si>
  <si>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</si>
  <si>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</si>
  <si>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</si>
  <si>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</si>
  <si>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</si>
  <si>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</si>
  <si>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</si>
  <si>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</si>
  <si>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</si>
  <si>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</si>
  <si>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</si>
  <si>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</si>
  <si>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</si>
  <si>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</si>
  <si>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</si>
  <si>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</si>
  <si>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</si>
  <si>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</si>
  <si>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</si>
  <si>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</si>
  <si>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</si>
  <si>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</si>
  <si>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</si>
  <si>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</si>
  <si>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</si>
  <si>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</si>
  <si>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</si>
  <si>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</si>
  <si>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</si>
  <si>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</si>
  <si>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</si>
  <si>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</si>
  <si>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</si>
  <si>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</si>
  <si>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</si>
  <si>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</si>
  <si>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</si>
  <si>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</si>
  <si>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</si>
  <si>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</si>
  <si>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</si>
  <si>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</si>
  <si>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</si>
  <si>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</si>
  <si>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</si>
  <si>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</si>
  <si>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</si>
  <si>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</si>
  <si>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</si>
  <si>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</si>
  <si>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</si>
  <si>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</si>
  <si>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</si>
  <si>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</si>
  <si>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</si>
  <si>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</si>
  <si>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</si>
  <si>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</si>
  <si>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</si>
  <si>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</si>
  <si>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</si>
  <si>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</si>
  <si>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</si>
  <si>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</si>
  <si>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</si>
  <si>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</si>
  <si>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</si>
  <si>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</si>
  <si>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</si>
  <si>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</si>
  <si>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</si>
  <si>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</si>
  <si>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</si>
  <si>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</si>
  <si>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</si>
  <si>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</si>
  <si>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</si>
  <si>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</si>
  <si>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</si>
  <si>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</si>
  <si>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</si>
  <si>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</si>
  <si>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</si>
  <si>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</si>
  <si>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</si>
  <si>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</si>
  <si>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</si>
  <si>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</si>
  <si>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</si>
  <si>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</si>
  <si>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</si>
  <si>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</si>
  <si>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</si>
  <si>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</si>
  <si>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</si>
  <si>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</si>
  <si>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</si>
  <si>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</si>
  <si>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</si>
  <si>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</si>
  <si>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</si>
  <si>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</si>
  <si>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</si>
  <si>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</si>
  <si>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</si>
  <si>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</si>
  <si>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</si>
  <si>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</si>
  <si>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</si>
  <si>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</si>
  <si>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</si>
  <si>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</si>
  <si>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</si>
  <si>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</si>
  <si>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</si>
  <si>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</si>
  <si>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</si>
  <si>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</si>
  <si>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</si>
  <si>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</si>
  <si>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</si>
  <si>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</si>
  <si>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</si>
  <si>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</si>
  <si>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</si>
  <si>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</si>
  <si>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</si>
  <si>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</si>
  <si>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</si>
  <si>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</si>
  <si>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</si>
  <si>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</si>
  <si>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</si>
  <si>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</si>
  <si>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</si>
  <si>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</si>
  <si>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</si>
  <si>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</si>
  <si>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</si>
  <si>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</si>
  <si>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</si>
  <si>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</si>
  <si>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</si>
  <si>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</si>
  <si>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</si>
  <si>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</si>
  <si>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</si>
  <si>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</si>
  <si>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</si>
  <si>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</si>
  <si>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</si>
  <si>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</si>
  <si>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</si>
  <si>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</si>
  <si>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</si>
  <si>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</si>
  <si>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</si>
  <si>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</si>
  <si>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</si>
  <si>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</si>
  <si>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</si>
  <si>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</si>
  <si>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</si>
  <si>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</si>
  <si>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</si>
  <si>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</si>
  <si>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</si>
  <si>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</si>
  <si>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</si>
  <si>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</si>
  <si>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</si>
  <si>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</si>
  <si>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</si>
  <si>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</si>
  <si>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</si>
  <si>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</si>
  <si>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</si>
  <si>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</si>
  <si>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</si>
  <si>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</si>
  <si>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</si>
  <si>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</si>
  <si>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</si>
  <si>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</si>
  <si>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</si>
  <si>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</si>
  <si>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</si>
  <si>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</si>
  <si>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</si>
  <si>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</si>
  <si>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</si>
  <si>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</si>
  <si>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</si>
  <si>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</si>
  <si>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</si>
  <si>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</si>
  <si>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</si>
  <si>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</si>
  <si>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</si>
  <si>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</si>
  <si>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</si>
  <si>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</si>
  <si>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</si>
  <si>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</si>
  <si>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</si>
  <si>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</si>
  <si>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</si>
  <si>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</si>
  <si>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</si>
  <si>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</si>
  <si>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</si>
  <si>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</si>
  <si>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</si>
  <si>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</si>
  <si>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</si>
  <si>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</si>
  <si>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</si>
  <si>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</si>
  <si>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</si>
  <si>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</si>
  <si>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</si>
  <si>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</si>
  <si>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</si>
  <si>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</si>
  <si>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</si>
  <si>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</si>
  <si>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</si>
  <si>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</si>
  <si>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</si>
  <si>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</si>
  <si>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</si>
  <si>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</si>
  <si>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</si>
  <si>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</si>
  <si>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</si>
  <si>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</si>
  <si>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</si>
  <si>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</si>
  <si>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</si>
  <si>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</si>
  <si>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</si>
  <si>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</si>
  <si>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</si>
  <si>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</si>
  <si>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</si>
  <si>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</si>
  <si>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</si>
  <si>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</si>
  <si>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</si>
  <si>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</si>
  <si>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</si>
  <si>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</si>
  <si>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</si>
  <si>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</si>
  <si>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</si>
  <si>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</si>
  <si>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</si>
  <si>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</si>
  <si>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</si>
  <si>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</si>
  <si>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</si>
  <si>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</si>
  <si>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</si>
  <si>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</si>
  <si>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</si>
  <si>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</si>
  <si>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</si>
  <si>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</si>
  <si>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</si>
  <si>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</si>
  <si>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</si>
  <si>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</si>
  <si>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</si>
  <si>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</si>
  <si>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</si>
  <si>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</si>
  <si>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</si>
  <si>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</si>
  <si>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</si>
  <si>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</si>
  <si>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</si>
  <si>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</si>
  <si>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</si>
  <si>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</si>
  <si>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</si>
  <si>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</si>
  <si>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</si>
  <si>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</si>
  <si>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</si>
  <si>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</si>
  <si>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</si>
  <si>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</si>
  <si>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</si>
  <si>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</si>
  <si>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</si>
  <si>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</si>
  <si>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</si>
  <si>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</si>
  <si>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</si>
  <si>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</si>
  <si>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</si>
  <si>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</si>
  <si>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</si>
  <si>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</si>
  <si>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</si>
  <si>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</si>
  <si>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</si>
  <si>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</si>
  <si>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</si>
  <si>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</si>
  <si>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</si>
  <si>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</si>
  <si>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</si>
  <si>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</si>
  <si>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</si>
  <si>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</si>
  <si>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</si>
  <si>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</si>
  <si>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</si>
  <si>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</si>
  <si>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</si>
  <si>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</si>
  <si>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</si>
  <si>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</si>
  <si>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</si>
  <si>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</si>
  <si>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</si>
  <si>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</si>
  <si>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</si>
  <si>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</si>
  <si>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</si>
  <si>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</si>
  <si>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</si>
  <si>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</si>
  <si>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</si>
  <si>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</si>
  <si>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</si>
  <si>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</si>
  <si>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</si>
  <si>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</si>
  <si>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</si>
  <si>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</si>
  <si>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</si>
  <si>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</si>
  <si>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</si>
  <si>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</si>
  <si>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</si>
  <si>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</si>
  <si>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</si>
  <si>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</si>
  <si>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</si>
  <si>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</si>
  <si>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</si>
  <si>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</si>
  <si>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</si>
  <si>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</si>
  <si>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</si>
  <si>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</si>
  <si>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</si>
  <si>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</si>
  <si>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</si>
  <si>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</si>
  <si>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</si>
  <si>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</si>
  <si>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</si>
  <si>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</si>
  <si>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</si>
  <si>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</si>
  <si>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</si>
  <si>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</si>
  <si>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</si>
  <si>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</si>
  <si>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</si>
  <si>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</si>
  <si>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</si>
  <si>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</si>
  <si>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</si>
  <si>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</si>
  <si>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</si>
  <si>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</si>
  <si>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</si>
  <si>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</si>
  <si>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</si>
  <si>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</si>
  <si>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</si>
  <si>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</si>
  <si>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</si>
  <si>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</si>
  <si>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</si>
  <si>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</si>
  <si>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</si>
  <si>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</si>
  <si>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</si>
  <si>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</si>
  <si>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</si>
  <si>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</si>
  <si>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</si>
  <si>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</si>
  <si>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</si>
  <si>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</si>
  <si>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</si>
  <si>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</si>
  <si>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</si>
  <si>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</si>
  <si>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</si>
  <si>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</si>
  <si>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</si>
  <si>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</si>
  <si>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</si>
  <si>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</si>
  <si>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</si>
  <si>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</si>
  <si>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</si>
  <si>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</si>
  <si>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</si>
  <si>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</si>
  <si>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</si>
  <si>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</si>
  <si>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</si>
  <si>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</si>
  <si>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</si>
  <si>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</si>
  <si>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</si>
  <si>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</si>
  <si>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</si>
  <si>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</si>
  <si>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</si>
  <si>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</si>
  <si>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</si>
  <si>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</si>
  <si>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</si>
  <si>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</si>
  <si>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</si>
  <si>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</si>
  <si>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</si>
  <si>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</si>
  <si>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</si>
  <si>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</si>
  <si>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</si>
  <si>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</si>
  <si>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</si>
  <si>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</si>
  <si>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</si>
  <si>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</si>
  <si>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</si>
  <si>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</si>
  <si>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</si>
  <si>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</si>
  <si>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</si>
  <si>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</si>
  <si>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</si>
  <si>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</si>
  <si>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</si>
  <si>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</si>
  <si>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</si>
  <si>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</si>
  <si>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</si>
  <si>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</si>
  <si>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</si>
  <si>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</si>
  <si>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</si>
  <si>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</si>
  <si>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</si>
  <si>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</si>
  <si>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</si>
  <si>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</si>
  <si>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</si>
  <si>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</si>
  <si>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</si>
  <si>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</si>
  <si>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</si>
  <si>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</si>
  <si>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</si>
  <si>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</si>
  <si>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</si>
  <si>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</si>
  <si>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</si>
  <si>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</si>
  <si>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</si>
  <si>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</si>
  <si>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</si>
  <si>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</si>
  <si>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</si>
  <si>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</si>
  <si>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</si>
  <si>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</si>
  <si>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</si>
  <si>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</si>
  <si>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</si>
  <si>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</si>
  <si>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</si>
  <si>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</si>
  <si>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</si>
  <si>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</si>
  <si>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</si>
  <si>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</si>
  <si>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</si>
  <si>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</si>
  <si>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</si>
  <si>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</si>
  <si>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</si>
  <si>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</si>
  <si>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</si>
  <si>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</si>
  <si>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</si>
  <si>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</si>
  <si>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</si>
  <si>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</si>
  <si>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</si>
  <si>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</si>
  <si>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</si>
  <si>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</si>
  <si>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</si>
  <si>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</si>
  <si>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</si>
  <si>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</si>
  <si>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</si>
  <si>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</si>
  <si>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</si>
  <si>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</si>
  <si>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</si>
  <si>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</si>
  <si>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</si>
  <si>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</si>
  <si>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</si>
  <si>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</si>
  <si>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</si>
  <si>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</si>
  <si>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</si>
  <si>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</si>
  <si>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</si>
  <si>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</si>
  <si>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</si>
  <si>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</si>
  <si>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</si>
  <si>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</si>
  <si>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</si>
  <si>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</si>
  <si>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</si>
  <si>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</si>
  <si>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</si>
  <si>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</si>
  <si>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</si>
  <si>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</si>
  <si>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</si>
  <si>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</si>
  <si>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</si>
  <si>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</si>
  <si>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</si>
  <si>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</si>
  <si>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</si>
  <si>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</si>
  <si>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</si>
  <si>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</si>
  <si>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</si>
  <si>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</si>
  <si>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</si>
  <si>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</si>
  <si>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</si>
  <si>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</si>
  <si>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</si>
  <si>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</si>
  <si>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</si>
  <si>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</si>
  <si>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</si>
  <si>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</si>
  <si>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</si>
  <si>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</si>
  <si>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</si>
  <si>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</si>
  <si>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</si>
  <si>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</si>
  <si>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</si>
  <si>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</si>
  <si>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</si>
  <si>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</si>
  <si>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</si>
  <si>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</si>
  <si>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</si>
  <si>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</si>
  <si>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</si>
  <si>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</si>
  <si>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</si>
  <si>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</si>
  <si>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</si>
  <si>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</si>
  <si>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</si>
  <si>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</si>
  <si>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</si>
  <si>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</si>
  <si>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</si>
  <si>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</si>
  <si>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</si>
  <si>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</si>
  <si>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</si>
  <si>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</si>
  <si>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</si>
  <si>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</si>
  <si>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</si>
  <si>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</si>
  <si>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</si>
  <si>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</si>
  <si>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</si>
  <si>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</si>
  <si>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</si>
  <si>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</si>
  <si>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</si>
  <si>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</si>
  <si>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</si>
  <si>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</si>
  <si>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</si>
  <si>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</si>
  <si>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</si>
  <si>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</si>
  <si>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</si>
  <si>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</si>
  <si>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</si>
  <si>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</si>
  <si>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</si>
  <si>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</si>
  <si>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</si>
  <si>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</si>
  <si>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</si>
  <si>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</si>
  <si>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</si>
  <si>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</si>
  <si>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</si>
  <si>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</si>
  <si>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</si>
  <si>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</si>
  <si>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</si>
  <si>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</si>
  <si>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</si>
  <si>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</si>
  <si>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</si>
  <si>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</si>
  <si>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</si>
  <si>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</si>
  <si>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</si>
  <si>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</si>
  <si>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</si>
  <si>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</si>
  <si>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</si>
  <si>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</si>
  <si>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</si>
  <si>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</si>
  <si>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</si>
  <si>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</si>
  <si>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</si>
  <si>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</si>
  <si>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</si>
  <si>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</si>
  <si>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</si>
  <si>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</si>
  <si>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</si>
  <si>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</si>
  <si>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</si>
  <si>
    <t>045</t>
    <phoneticPr fontId="2"/>
  </si>
  <si>
    <t>331</t>
  </si>
  <si>
    <t>331</t>
    <phoneticPr fontId="2"/>
  </si>
  <si>
    <t>8521</t>
    <phoneticPr fontId="2"/>
  </si>
  <si>
    <t>240</t>
  </si>
  <si>
    <t>0066</t>
  </si>
  <si>
    <t>横浜市保土ヶ谷区釜台町3番1号</t>
    <rPh sb="0" eb="3">
      <t>ヨコハマシ</t>
    </rPh>
    <rPh sb="3" eb="8">
      <t>ホドガヤク</t>
    </rPh>
    <rPh sb="8" eb="11">
      <t>カマダイチョウ</t>
    </rPh>
    <rPh sb="12" eb="13">
      <t>バン</t>
    </rPh>
    <rPh sb="14" eb="15">
      <t>ゴウ</t>
    </rPh>
    <phoneticPr fontId="2"/>
  </si>
  <si>
    <t>5612</t>
  </si>
  <si>
    <t>あべ</t>
    <phoneticPr fontId="2"/>
  </si>
  <si>
    <t>ちひろ</t>
    <phoneticPr fontId="2"/>
  </si>
  <si>
    <t>阿部</t>
    <rPh sb="0" eb="2">
      <t>アベ</t>
    </rPh>
    <phoneticPr fontId="2"/>
  </si>
  <si>
    <t>千洋</t>
    <rPh sb="0" eb="1">
      <t>セン</t>
    </rPh>
    <rPh sb="1" eb="2">
      <t>ヨウ</t>
    </rPh>
    <phoneticPr fontId="2"/>
  </si>
  <si>
    <t>にしだ</t>
    <phoneticPr fontId="2"/>
  </si>
  <si>
    <t>たかお</t>
    <phoneticPr fontId="2"/>
  </si>
  <si>
    <t>西田</t>
    <rPh sb="0" eb="2">
      <t>ニシダ</t>
    </rPh>
    <phoneticPr fontId="2"/>
  </si>
  <si>
    <t>貴雄</t>
    <rPh sb="0" eb="2">
      <t>タカオ</t>
    </rPh>
    <phoneticPr fontId="2"/>
  </si>
  <si>
    <t>ふくだ</t>
    <phoneticPr fontId="2"/>
  </si>
  <si>
    <t>そうた</t>
    <phoneticPr fontId="2"/>
  </si>
  <si>
    <t>福田</t>
    <rPh sb="0" eb="2">
      <t>フクダ</t>
    </rPh>
    <phoneticPr fontId="2"/>
  </si>
  <si>
    <t>想太</t>
    <rPh sb="0" eb="2">
      <t>ソウタ</t>
    </rPh>
    <phoneticPr fontId="2"/>
  </si>
  <si>
    <t>ふくだ</t>
    <phoneticPr fontId="2"/>
  </si>
  <si>
    <t>そうた</t>
    <phoneticPr fontId="2"/>
  </si>
  <si>
    <t>けいとく</t>
    <phoneticPr fontId="2"/>
  </si>
  <si>
    <t>鶏徳</t>
    <rPh sb="0" eb="1">
      <t>ケイ</t>
    </rPh>
    <rPh sb="1" eb="2">
      <t>トク</t>
    </rPh>
    <phoneticPr fontId="2"/>
  </si>
  <si>
    <t>たいか</t>
    <phoneticPr fontId="2"/>
  </si>
  <si>
    <t>太夏</t>
    <rPh sb="0" eb="1">
      <t>タ</t>
    </rPh>
    <rPh sb="1" eb="2">
      <t>ナツ</t>
    </rPh>
    <phoneticPr fontId="2"/>
  </si>
  <si>
    <t>おおつか</t>
    <phoneticPr fontId="2"/>
  </si>
  <si>
    <t>ひょうた</t>
    <phoneticPr fontId="2"/>
  </si>
  <si>
    <t>大塚</t>
    <rPh sb="0" eb="2">
      <t>オオツカ</t>
    </rPh>
    <phoneticPr fontId="2"/>
  </si>
  <si>
    <t>彪汰</t>
    <rPh sb="0" eb="1">
      <t>ヒョウ</t>
    </rPh>
    <rPh sb="1" eb="2">
      <t>タ</t>
    </rPh>
    <phoneticPr fontId="2"/>
  </si>
  <si>
    <t>しらい</t>
    <phoneticPr fontId="2"/>
  </si>
  <si>
    <t>あまね</t>
    <phoneticPr fontId="2"/>
  </si>
  <si>
    <t>白井</t>
    <rPh sb="0" eb="2">
      <t>シライ</t>
    </rPh>
    <phoneticPr fontId="2"/>
  </si>
  <si>
    <t>周</t>
    <rPh sb="0" eb="1">
      <t>アマネ</t>
    </rPh>
    <phoneticPr fontId="2"/>
  </si>
  <si>
    <t>ほりうち</t>
    <phoneticPr fontId="2"/>
  </si>
  <si>
    <t>堀内</t>
    <rPh sb="0" eb="2">
      <t>ホリウチ</t>
    </rPh>
    <phoneticPr fontId="2"/>
  </si>
  <si>
    <t>ぶんた</t>
    <phoneticPr fontId="2"/>
  </si>
  <si>
    <t>文太</t>
    <rPh sb="0" eb="2">
      <t>ブンタ</t>
    </rPh>
    <phoneticPr fontId="2"/>
  </si>
  <si>
    <t>かがわ</t>
    <phoneticPr fontId="2"/>
  </si>
  <si>
    <t>たくと</t>
    <phoneticPr fontId="2"/>
  </si>
  <si>
    <t>香川</t>
    <rPh sb="0" eb="2">
      <t>カガワ</t>
    </rPh>
    <phoneticPr fontId="2"/>
  </si>
  <si>
    <t>拓斗</t>
    <rPh sb="0" eb="2">
      <t>タクト</t>
    </rPh>
    <phoneticPr fontId="2"/>
  </si>
  <si>
    <t>佐藤</t>
    <rPh sb="0" eb="2">
      <t>サトウ</t>
    </rPh>
    <phoneticPr fontId="2"/>
  </si>
  <si>
    <t>蒼真</t>
    <rPh sb="0" eb="1">
      <t>アオ</t>
    </rPh>
    <rPh sb="1" eb="2">
      <t>シン</t>
    </rPh>
    <phoneticPr fontId="2"/>
  </si>
  <si>
    <t>さとう</t>
  </si>
  <si>
    <t>あおし</t>
  </si>
  <si>
    <t>こが</t>
  </si>
  <si>
    <t>たけと</t>
  </si>
  <si>
    <t>古賀</t>
    <rPh sb="0" eb="2">
      <t>コガ</t>
    </rPh>
    <phoneticPr fontId="2"/>
  </si>
  <si>
    <t>丈翔</t>
    <rPh sb="0" eb="1">
      <t>タケ</t>
    </rPh>
    <rPh sb="1" eb="2">
      <t>ショウ</t>
    </rPh>
    <phoneticPr fontId="2"/>
  </si>
  <si>
    <t>はしもと</t>
  </si>
  <si>
    <t>こうし</t>
  </si>
  <si>
    <t>橋本</t>
    <rPh sb="0" eb="2">
      <t>ハシモト</t>
    </rPh>
    <phoneticPr fontId="2"/>
  </si>
  <si>
    <t>航志</t>
    <rPh sb="0" eb="1">
      <t>コウ</t>
    </rPh>
    <rPh sb="1" eb="2">
      <t>シ</t>
    </rPh>
    <phoneticPr fontId="2"/>
  </si>
  <si>
    <t>おおかわち</t>
  </si>
  <si>
    <t>そうじん</t>
  </si>
  <si>
    <t>大川内</t>
    <rPh sb="0" eb="3">
      <t>オオカワチ</t>
    </rPh>
    <phoneticPr fontId="2"/>
  </si>
  <si>
    <t>奏人</t>
    <rPh sb="0" eb="1">
      <t>ソウ</t>
    </rPh>
    <rPh sb="1" eb="2">
      <t>ヒト</t>
    </rPh>
    <phoneticPr fontId="2"/>
  </si>
  <si>
    <t>あだち</t>
  </si>
  <si>
    <t>しゅう</t>
  </si>
  <si>
    <t>足立</t>
    <rPh sb="0" eb="2">
      <t>アダチ</t>
    </rPh>
    <phoneticPr fontId="2"/>
  </si>
  <si>
    <t>崇</t>
    <rPh sb="0" eb="1">
      <t>シュウ</t>
    </rPh>
    <phoneticPr fontId="2"/>
  </si>
  <si>
    <t>ごとう</t>
  </si>
  <si>
    <t>ゆうき</t>
  </si>
  <si>
    <t>後藤</t>
    <rPh sb="0" eb="2">
      <t>ゴトウ</t>
    </rPh>
    <phoneticPr fontId="2"/>
  </si>
  <si>
    <t>優希</t>
    <rPh sb="0" eb="2">
      <t>ユウキ</t>
    </rPh>
    <phoneticPr fontId="2"/>
  </si>
  <si>
    <t>窪田　智明</t>
    <rPh sb="0" eb="2">
      <t>クボタ</t>
    </rPh>
    <rPh sb="3" eb="5">
      <t>トモアキ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</si>
</sst>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6" fillId="2" borderId="171" xfId="0" applyFont="1" applyFill="1" applyBorder="1" applyAlignment="1" applyProtection="1">
      <alignment horizontal="center" vertical="center" shrinkToFit="1"/>
      <protection locked="0"/>
    </xf>
    <xf numFmtId="0" fontId="6" fillId="2" borderId="172" xfId="0" applyFont="1" applyFill="1" applyBorder="1" applyAlignment="1" applyProtection="1">
      <alignment horizontal="center" vertical="center" shrinkToFit="1"/>
      <protection locked="0"/>
    </xf>
    <xf numFmtId="0" fontId="6" fillId="2" borderId="173" xfId="0" applyFont="1" applyFill="1" applyBorder="1" applyAlignment="1" applyProtection="1">
      <alignment horizontal="center" vertical="center" shrinkToFit="1"/>
      <protection locked="0"/>
    </xf>
    <xf numFmtId="0" fontId="6" fillId="2" borderId="174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2" zoomScaleNormal="100" zoomScaleSheetLayoutView="100" workbookViewId="0">
      <selection activeCell="V36" sqref="V36:Z3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1128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横浜市立保土ヶ谷中学校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696</v>
      </c>
      <c r="AC4" s="106"/>
      <c r="AD4" s="106"/>
      <c r="AE4" s="106"/>
      <c r="AF4" s="4" t="s">
        <v>584</v>
      </c>
      <c r="AG4" s="106" t="s">
        <v>698</v>
      </c>
      <c r="AH4" s="106"/>
      <c r="AI4" s="106"/>
      <c r="AJ4" s="106"/>
      <c r="AK4" s="4" t="s">
        <v>584</v>
      </c>
      <c r="AL4" s="106" t="s">
        <v>699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697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706</v>
      </c>
      <c r="G13" s="269"/>
      <c r="H13" s="269"/>
      <c r="I13" s="269"/>
      <c r="J13" s="297"/>
      <c r="K13" s="269" t="s">
        <v>707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710</v>
      </c>
      <c r="AA13" s="269"/>
      <c r="AB13" s="269"/>
      <c r="AC13" s="269"/>
      <c r="AD13" s="297"/>
      <c r="AE13" s="269" t="s">
        <v>711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714</v>
      </c>
      <c r="AA16" s="269"/>
      <c r="AB16" s="269"/>
      <c r="AC16" s="269"/>
      <c r="AD16" s="297"/>
      <c r="AE16" s="269" t="s">
        <v>715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716</v>
      </c>
      <c r="G22" s="203"/>
      <c r="H22" s="203"/>
      <c r="I22" s="203"/>
      <c r="J22" s="203"/>
      <c r="K22" s="203" t="s">
        <v>717</v>
      </c>
      <c r="L22" s="203"/>
      <c r="M22" s="203"/>
      <c r="N22" s="203"/>
      <c r="O22" s="204"/>
      <c r="P22" s="200">
        <v>3</v>
      </c>
      <c r="Q22" s="200"/>
      <c r="R22" s="205">
        <v>168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401" t="s">
        <v>740</v>
      </c>
      <c r="AA22" s="399"/>
      <c r="AB22" s="399"/>
      <c r="AC22" s="399"/>
      <c r="AD22" s="402"/>
      <c r="AE22" s="398" t="s">
        <v>741</v>
      </c>
      <c r="AF22" s="399"/>
      <c r="AG22" s="399"/>
      <c r="AH22" s="399"/>
      <c r="AI22" s="400"/>
      <c r="AJ22" s="200">
        <v>3</v>
      </c>
      <c r="AK22" s="200"/>
      <c r="AL22" s="205">
        <v>170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714</v>
      </c>
      <c r="G23" s="218"/>
      <c r="H23" s="218"/>
      <c r="I23" s="218"/>
      <c r="J23" s="218"/>
      <c r="K23" s="218" t="s">
        <v>715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738</v>
      </c>
      <c r="AA23" s="218"/>
      <c r="AB23" s="218"/>
      <c r="AC23" s="218"/>
      <c r="AD23" s="218"/>
      <c r="AE23" s="218" t="s">
        <v>739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718</v>
      </c>
      <c r="G24" s="171"/>
      <c r="H24" s="171"/>
      <c r="I24" s="171"/>
      <c r="J24" s="171"/>
      <c r="K24" s="171" t="s">
        <v>720</v>
      </c>
      <c r="L24" s="171"/>
      <c r="M24" s="171"/>
      <c r="N24" s="171"/>
      <c r="O24" s="172"/>
      <c r="P24" s="212">
        <v>3</v>
      </c>
      <c r="Q24" s="212"/>
      <c r="R24" s="214">
        <v>176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742</v>
      </c>
      <c r="AA24" s="171"/>
      <c r="AB24" s="171"/>
      <c r="AC24" s="171"/>
      <c r="AD24" s="171"/>
      <c r="AE24" s="171" t="s">
        <v>743</v>
      </c>
      <c r="AF24" s="171"/>
      <c r="AG24" s="171"/>
      <c r="AH24" s="171"/>
      <c r="AI24" s="172"/>
      <c r="AJ24" s="212">
        <v>3</v>
      </c>
      <c r="AK24" s="212"/>
      <c r="AL24" s="214">
        <v>159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719</v>
      </c>
      <c r="G25" s="225"/>
      <c r="H25" s="225"/>
      <c r="I25" s="225"/>
      <c r="J25" s="225"/>
      <c r="K25" s="225" t="s">
        <v>721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744</v>
      </c>
      <c r="AA25" s="225"/>
      <c r="AB25" s="225"/>
      <c r="AC25" s="225"/>
      <c r="AD25" s="225"/>
      <c r="AE25" s="225" t="s">
        <v>745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722</v>
      </c>
      <c r="G26" s="171"/>
      <c r="H26" s="171"/>
      <c r="I26" s="171"/>
      <c r="J26" s="171"/>
      <c r="K26" s="171" t="s">
        <v>723</v>
      </c>
      <c r="L26" s="171"/>
      <c r="M26" s="171"/>
      <c r="N26" s="171"/>
      <c r="O26" s="172"/>
      <c r="P26" s="212">
        <v>3</v>
      </c>
      <c r="Q26" s="212"/>
      <c r="R26" s="214">
        <v>160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746</v>
      </c>
      <c r="AA26" s="171"/>
      <c r="AB26" s="171"/>
      <c r="AC26" s="171"/>
      <c r="AD26" s="171"/>
      <c r="AE26" s="171" t="s">
        <v>747</v>
      </c>
      <c r="AF26" s="171"/>
      <c r="AG26" s="171"/>
      <c r="AH26" s="171"/>
      <c r="AI26" s="172"/>
      <c r="AJ26" s="212">
        <v>2</v>
      </c>
      <c r="AK26" s="212"/>
      <c r="AL26" s="214">
        <v>178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724</v>
      </c>
      <c r="G27" s="225"/>
      <c r="H27" s="225"/>
      <c r="I27" s="225"/>
      <c r="J27" s="225"/>
      <c r="K27" s="225" t="s">
        <v>725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748</v>
      </c>
      <c r="AA27" s="225"/>
      <c r="AB27" s="225"/>
      <c r="AC27" s="225"/>
      <c r="AD27" s="225"/>
      <c r="AE27" s="225" t="s">
        <v>749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726</v>
      </c>
      <c r="G28" s="171"/>
      <c r="H28" s="171"/>
      <c r="I28" s="171"/>
      <c r="J28" s="171"/>
      <c r="K28" s="171" t="s">
        <v>727</v>
      </c>
      <c r="L28" s="171"/>
      <c r="M28" s="171"/>
      <c r="N28" s="171"/>
      <c r="O28" s="172"/>
      <c r="P28" s="212">
        <v>3</v>
      </c>
      <c r="Q28" s="212"/>
      <c r="R28" s="214">
        <v>160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750</v>
      </c>
      <c r="AA28" s="171"/>
      <c r="AB28" s="171"/>
      <c r="AC28" s="171"/>
      <c r="AD28" s="171"/>
      <c r="AE28" s="171" t="s">
        <v>751</v>
      </c>
      <c r="AF28" s="171"/>
      <c r="AG28" s="171"/>
      <c r="AH28" s="171"/>
      <c r="AI28" s="172"/>
      <c r="AJ28" s="212">
        <v>3</v>
      </c>
      <c r="AK28" s="212"/>
      <c r="AL28" s="214">
        <v>159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728</v>
      </c>
      <c r="G29" s="225"/>
      <c r="H29" s="225"/>
      <c r="I29" s="225"/>
      <c r="J29" s="225"/>
      <c r="K29" s="225" t="s">
        <v>729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752</v>
      </c>
      <c r="AA29" s="225"/>
      <c r="AB29" s="225"/>
      <c r="AC29" s="225"/>
      <c r="AD29" s="225"/>
      <c r="AE29" s="225" t="s">
        <v>753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730</v>
      </c>
      <c r="G30" s="171"/>
      <c r="H30" s="171"/>
      <c r="I30" s="171"/>
      <c r="J30" s="171"/>
      <c r="K30" s="171" t="s">
        <v>732</v>
      </c>
      <c r="L30" s="171"/>
      <c r="M30" s="171"/>
      <c r="N30" s="171"/>
      <c r="O30" s="172"/>
      <c r="P30" s="212">
        <v>3</v>
      </c>
      <c r="Q30" s="212"/>
      <c r="R30" s="214">
        <v>161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754</v>
      </c>
      <c r="AA30" s="171"/>
      <c r="AB30" s="171"/>
      <c r="AC30" s="171"/>
      <c r="AD30" s="171"/>
      <c r="AE30" s="171" t="s">
        <v>755</v>
      </c>
      <c r="AF30" s="171"/>
      <c r="AG30" s="171"/>
      <c r="AH30" s="171"/>
      <c r="AI30" s="172"/>
      <c r="AJ30" s="212">
        <v>2</v>
      </c>
      <c r="AK30" s="212"/>
      <c r="AL30" s="214">
        <v>160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731</v>
      </c>
      <c r="G31" s="225"/>
      <c r="H31" s="225"/>
      <c r="I31" s="225"/>
      <c r="J31" s="225"/>
      <c r="K31" s="225" t="s">
        <v>733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756</v>
      </c>
      <c r="AA31" s="225"/>
      <c r="AB31" s="225"/>
      <c r="AC31" s="225"/>
      <c r="AD31" s="225"/>
      <c r="AE31" s="225" t="s">
        <v>757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734</v>
      </c>
      <c r="G32" s="171"/>
      <c r="H32" s="171"/>
      <c r="I32" s="171"/>
      <c r="J32" s="171"/>
      <c r="K32" s="171" t="s">
        <v>735</v>
      </c>
      <c r="L32" s="171"/>
      <c r="M32" s="171"/>
      <c r="N32" s="171"/>
      <c r="O32" s="172"/>
      <c r="P32" s="212">
        <v>3</v>
      </c>
      <c r="Q32" s="212"/>
      <c r="R32" s="214">
        <v>160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758</v>
      </c>
      <c r="AA32" s="171"/>
      <c r="AB32" s="171"/>
      <c r="AC32" s="171"/>
      <c r="AD32" s="171"/>
      <c r="AE32" s="171" t="s">
        <v>759</v>
      </c>
      <c r="AF32" s="171"/>
      <c r="AG32" s="171"/>
      <c r="AH32" s="171"/>
      <c r="AI32" s="172"/>
      <c r="AJ32" s="212">
        <v>3</v>
      </c>
      <c r="AK32" s="212"/>
      <c r="AL32" s="214">
        <v>160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736</v>
      </c>
      <c r="G33" s="162"/>
      <c r="H33" s="162"/>
      <c r="I33" s="162"/>
      <c r="J33" s="162"/>
      <c r="K33" s="162" t="s">
        <v>737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760</v>
      </c>
      <c r="AA33" s="162"/>
      <c r="AB33" s="162"/>
      <c r="AC33" s="162"/>
      <c r="AD33" s="162"/>
      <c r="AE33" s="162" t="s">
        <v>761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48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762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1128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横浜市立保土ヶ谷中学校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あべ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阿部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ふくだ</v>
      </c>
      <c r="F15" s="330"/>
      <c r="G15" s="330"/>
      <c r="H15" s="330"/>
      <c r="I15" s="330"/>
      <c r="J15" s="330" t="str">
        <f>IF(入力!K22="","",入力!K22)</f>
        <v>そうた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168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さとう</v>
      </c>
      <c r="Z15" s="330"/>
      <c r="AA15" s="330"/>
      <c r="AB15" s="330"/>
      <c r="AC15" s="330"/>
      <c r="AD15" s="330" t="str">
        <f>IF(入力!AE22="","",入力!AE22)</f>
        <v>あおし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170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福田</v>
      </c>
      <c r="F16" s="345"/>
      <c r="G16" s="345"/>
      <c r="H16" s="345"/>
      <c r="I16" s="345"/>
      <c r="J16" s="345" t="str">
        <f>IF(入力!K23="","",入力!K23)</f>
        <v>想太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佐藤</v>
      </c>
      <c r="Z16" s="345"/>
      <c r="AA16" s="345"/>
      <c r="AB16" s="345"/>
      <c r="AC16" s="345"/>
      <c r="AD16" s="345" t="str">
        <f>IF(入力!AE23="","",入力!AE23)</f>
        <v>蒼真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けいとく</v>
      </c>
      <c r="F17" s="316"/>
      <c r="G17" s="316"/>
      <c r="H17" s="316"/>
      <c r="I17" s="316"/>
      <c r="J17" s="316" t="str">
        <f>IF(入力!K24="","",入力!K24)</f>
        <v>たいか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176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こが</v>
      </c>
      <c r="Z17" s="316"/>
      <c r="AA17" s="316"/>
      <c r="AB17" s="316"/>
      <c r="AC17" s="316"/>
      <c r="AD17" s="316" t="str">
        <f>IF(入力!AE24="","",入力!AE24)</f>
        <v>たけと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159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鶏徳</v>
      </c>
      <c r="F18" s="309"/>
      <c r="G18" s="309"/>
      <c r="H18" s="309"/>
      <c r="I18" s="309"/>
      <c r="J18" s="309" t="str">
        <f>IF(入力!K25="","",入力!K25)</f>
        <v>太夏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古賀</v>
      </c>
      <c r="Z18" s="309"/>
      <c r="AA18" s="309"/>
      <c r="AB18" s="309"/>
      <c r="AC18" s="309"/>
      <c r="AD18" s="309" t="str">
        <f>IF(入力!AE25="","",入力!AE25)</f>
        <v>丈翔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おおつか</v>
      </c>
      <c r="F19" s="316"/>
      <c r="G19" s="316"/>
      <c r="H19" s="316"/>
      <c r="I19" s="316"/>
      <c r="J19" s="316" t="str">
        <f>IF(入力!K26="","",入力!K26)</f>
        <v>ひょうた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はしもと</v>
      </c>
      <c r="Z19" s="316"/>
      <c r="AA19" s="316"/>
      <c r="AB19" s="316"/>
      <c r="AC19" s="316"/>
      <c r="AD19" s="316" t="str">
        <f>IF(入力!AE26="","",入力!AE26)</f>
        <v>こうし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178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大塚</v>
      </c>
      <c r="F20" s="309"/>
      <c r="G20" s="309"/>
      <c r="H20" s="309"/>
      <c r="I20" s="309"/>
      <c r="J20" s="309" t="str">
        <f>IF(入力!K27="","",入力!K27)</f>
        <v>彪汰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橋本</v>
      </c>
      <c r="Z20" s="309"/>
      <c r="AA20" s="309"/>
      <c r="AB20" s="309"/>
      <c r="AC20" s="309"/>
      <c r="AD20" s="309" t="str">
        <f>IF(入力!AE27="","",入力!AE27)</f>
        <v>航志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しらい</v>
      </c>
      <c r="F21" s="316"/>
      <c r="G21" s="316"/>
      <c r="H21" s="316"/>
      <c r="I21" s="316"/>
      <c r="J21" s="316" t="str">
        <f>IF(入力!K28="","",入力!K28)</f>
        <v>あまね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おおかわち</v>
      </c>
      <c r="Z21" s="316"/>
      <c r="AA21" s="316"/>
      <c r="AB21" s="316"/>
      <c r="AC21" s="316"/>
      <c r="AD21" s="316" t="str">
        <f>IF(入力!AE28="","",入力!AE28)</f>
        <v>そうじん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159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白井</v>
      </c>
      <c r="F22" s="309"/>
      <c r="G22" s="309"/>
      <c r="H22" s="309"/>
      <c r="I22" s="309"/>
      <c r="J22" s="309" t="str">
        <f>IF(入力!K29="","",入力!K29)</f>
        <v>周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大川内</v>
      </c>
      <c r="Z22" s="309"/>
      <c r="AA22" s="309"/>
      <c r="AB22" s="309"/>
      <c r="AC22" s="309"/>
      <c r="AD22" s="309" t="str">
        <f>IF(入力!AE29="","",入力!AE29)</f>
        <v>奏人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ほりうち</v>
      </c>
      <c r="F23" s="316"/>
      <c r="G23" s="316"/>
      <c r="H23" s="316"/>
      <c r="I23" s="316"/>
      <c r="J23" s="316" t="str">
        <f>IF(入力!K30="","",入力!K30)</f>
        <v>ぶんた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161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あだち</v>
      </c>
      <c r="Z23" s="316"/>
      <c r="AA23" s="316"/>
      <c r="AB23" s="316"/>
      <c r="AC23" s="316"/>
      <c r="AD23" s="316" t="str">
        <f>IF(入力!AE30="","",入力!AE30)</f>
        <v>しゅう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160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堀内</v>
      </c>
      <c r="F24" s="309"/>
      <c r="G24" s="309"/>
      <c r="H24" s="309"/>
      <c r="I24" s="309"/>
      <c r="J24" s="309" t="str">
        <f>IF(入力!K31="","",入力!K31)</f>
        <v>文太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足立</v>
      </c>
      <c r="Z24" s="309"/>
      <c r="AA24" s="309"/>
      <c r="AB24" s="309"/>
      <c r="AC24" s="309"/>
      <c r="AD24" s="309" t="str">
        <f>IF(入力!AE31="","",入力!AE31)</f>
        <v>崇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かがわ</v>
      </c>
      <c r="F25" s="316"/>
      <c r="G25" s="316"/>
      <c r="H25" s="316"/>
      <c r="I25" s="316"/>
      <c r="J25" s="316" t="str">
        <f>IF(入力!K32="","",入力!K32)</f>
        <v>たくと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ごとう</v>
      </c>
      <c r="Z25" s="316"/>
      <c r="AA25" s="316"/>
      <c r="AB25" s="316"/>
      <c r="AC25" s="316"/>
      <c r="AD25" s="316" t="str">
        <f>IF(入力!AE32="","",入力!AE32)</f>
        <v>ゆうき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160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香川</v>
      </c>
      <c r="F26" s="322"/>
      <c r="G26" s="322"/>
      <c r="H26" s="322"/>
      <c r="I26" s="322"/>
      <c r="J26" s="322" t="str">
        <f>IF(入力!K33="","",入力!K33)</f>
        <v>拓斗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後藤</v>
      </c>
      <c r="Z26" s="322"/>
      <c r="AA26" s="322"/>
      <c r="AB26" s="322"/>
      <c r="AC26" s="322"/>
      <c r="AD26" s="322" t="str">
        <f>IF(入力!AE33="","",入力!AE33)</f>
        <v>優希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1128</v>
      </c>
      <c r="B7" s="31" t="str">
        <f t="shared" ref="B7:C7" si="0">IF($A$8="","",IF($A$9="",B8,B8&amp;"・"&amp;B9))</f>
        <v>横浜市立保土ヶ谷中学校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240</v>
      </c>
      <c r="G7" s="31" t="str">
        <f t="shared" si="1"/>
        <v>0066</v>
      </c>
      <c r="H7" s="31">
        <f t="shared" si="1"/>
        <v>0</v>
      </c>
      <c r="I7" s="31" t="str">
        <f t="shared" si="1"/>
        <v>横浜市保土ヶ谷区釜台町3番1号</v>
      </c>
      <c r="J7" s="31">
        <f t="shared" si="1"/>
        <v>0</v>
      </c>
      <c r="K7" s="31" t="str">
        <f t="shared" si="1"/>
        <v>045</v>
      </c>
      <c r="L7" s="31" t="str">
        <f t="shared" si="1"/>
        <v>331</v>
      </c>
      <c r="M7" s="31" t="str">
        <f t="shared" si="1"/>
        <v>8521</v>
      </c>
      <c r="N7" s="31" t="str">
        <f t="shared" si="1"/>
        <v>045</v>
      </c>
      <c r="O7" s="31" t="str">
        <f t="shared" si="1"/>
        <v>331</v>
      </c>
      <c r="P7" s="31" t="str">
        <f t="shared" si="1"/>
        <v>5612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1128</v>
      </c>
      <c r="B8" s="32" t="str">
        <f>IF(入力!$F$3="","",入力!$F$3)</f>
        <v>横浜市立保土ヶ谷中学校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240</v>
      </c>
      <c r="G8" s="42" t="str">
        <f>IF(入力!$I$6="","",入力!$I$6)</f>
        <v>0066</v>
      </c>
      <c r="H8" s="32"/>
      <c r="I8" s="32" t="str">
        <f>IF(入力!$L$5="","",入力!$L$5)</f>
        <v>横浜市保土ヶ谷区釜台町3番1号</v>
      </c>
      <c r="J8" s="32"/>
      <c r="K8" s="42" t="str">
        <f>IF(入力!$AB$4="","",入力!$AB$4)</f>
        <v>045</v>
      </c>
      <c r="L8" s="42" t="str">
        <f>IF(入力!$AG$4="","",入力!$AG$4)</f>
        <v>331</v>
      </c>
      <c r="M8" s="42" t="str">
        <f>IF(入力!$AL$4="","",入力!$AL$4)</f>
        <v>8521</v>
      </c>
      <c r="N8" s="42" t="str">
        <f>IF(入力!$AB$6="","",入力!$AB$6)</f>
        <v>045</v>
      </c>
      <c r="O8" s="42" t="str">
        <f>IF(入力!$AG$6="","",入力!$AG$6)</f>
        <v>331</v>
      </c>
      <c r="P8" s="42" t="str">
        <f>IF(入力!$AL$6="","",入力!$AL$6)</f>
        <v>5612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8521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阿部</v>
      </c>
      <c r="D16" s="32" t="str">
        <f>IF(入力!$K$13="","",入力!$K$13)</f>
        <v>千洋</v>
      </c>
      <c r="E16" s="32" t="str">
        <f>IF(入力!$F$12="","",入力!$F$12)</f>
        <v>あべ</v>
      </c>
      <c r="F16" s="32" t="str">
        <f>IF(入力!$K$12="","",入力!$K$12)</f>
        <v>ちひろ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西田</v>
      </c>
      <c r="D17" s="32" t="str">
        <f>IF(入力!$AE$13="","",入力!$AE$13)</f>
        <v>貴雄</v>
      </c>
      <c r="E17" s="32" t="str">
        <f>IF(入力!$Z$12="","",入力!$Z$12)</f>
        <v>にしだ</v>
      </c>
      <c r="F17" s="32" t="str">
        <f>IF(入力!$AE$12="","",入力!$AE$12)</f>
        <v>たかお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福田</v>
      </c>
      <c r="D24" s="32" t="str">
        <f>IF(入力!$AE$16="","",入力!$AE$16)</f>
        <v>想太</v>
      </c>
      <c r="E24" s="32" t="str">
        <f>IF(入力!$Z$15="","",入力!$Z$15)</f>
        <v>ふくだ</v>
      </c>
      <c r="F24" s="32" t="str">
        <f>IF(入力!$AE$15="","",入力!$AE$15)</f>
        <v>そうた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福田</v>
      </c>
      <c r="D53" s="32" t="str">
        <f>IF(OR(L53&lt;&gt;"○",入力!K23=""),"",入力!K23)</f>
        <v>想太</v>
      </c>
      <c r="E53" s="32" t="str">
        <f>IF(OR(L53&lt;&gt;"○",入力!F22=""),"",入力!F22)</f>
        <v>ふくだ</v>
      </c>
      <c r="F53" s="32" t="str">
        <f>IF(OR(L53&lt;&gt;"○",入力!K22=""),"",入力!K22)</f>
        <v>そうた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鶏徳</v>
      </c>
      <c r="D54" s="32" t="str">
        <f>IF(OR(L54&lt;&gt;"○",入力!K25=""),"",入力!K25)</f>
        <v>太夏</v>
      </c>
      <c r="E54" s="32" t="str">
        <f>IF(OR(L54&lt;&gt;"○",入力!F24=""),"",入力!F24)</f>
        <v>けいとく</v>
      </c>
      <c r="F54" s="32" t="str">
        <f>IF(OR(L54&lt;&gt;"○",入力!K24=""),"",入力!K24)</f>
        <v>たいか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大塚</v>
      </c>
      <c r="D55" s="32" t="str">
        <f>IF(OR(L55&lt;&gt;"○",入力!K27=""),"",入力!K27)</f>
        <v>彪汰</v>
      </c>
      <c r="E55" s="32" t="str">
        <f>IF(OR(L55&lt;&gt;"○",入力!F26=""),"",入力!F26)</f>
        <v>おおつか</v>
      </c>
      <c r="F55" s="32" t="str">
        <f>IF(OR(L55&lt;&gt;"○",入力!K26=""),"",入力!K26)</f>
        <v>ひょうた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白井</v>
      </c>
      <c r="D56" s="32" t="str">
        <f>IF(OR(L56&lt;&gt;"○",入力!K29=""),"",入力!K29)</f>
        <v>周</v>
      </c>
      <c r="E56" s="32" t="str">
        <f>IF(OR(L56&lt;&gt;"○",入力!F28=""),"",入力!F28)</f>
        <v>しらい</v>
      </c>
      <c r="F56" s="32" t="str">
        <f>IF(OR(L56&lt;&gt;"○",入力!K28=""),"",入力!K28)</f>
        <v>あまね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堀内</v>
      </c>
      <c r="D57" s="32" t="str">
        <f>IF(OR(L57&lt;&gt;"○",入力!K31=""),"",入力!K31)</f>
        <v>文太</v>
      </c>
      <c r="E57" s="32" t="str">
        <f>IF(OR(L57&lt;&gt;"○",入力!F30=""),"",入力!F30)</f>
        <v>ほりうち</v>
      </c>
      <c r="F57" s="32" t="str">
        <f>IF(OR(L57&lt;&gt;"○",入力!K30=""),"",入力!K30)</f>
        <v>ぶんた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香川</v>
      </c>
      <c r="D58" s="32" t="str">
        <f>IF(OR(L58&lt;&gt;"○",入力!K33=""),"",入力!K33)</f>
        <v>拓斗</v>
      </c>
      <c r="E58" s="32" t="str">
        <f>IF(OR(L58&lt;&gt;"○",入力!F32=""),"",入力!F32)</f>
        <v>かがわ</v>
      </c>
      <c r="F58" s="32" t="str">
        <f>IF(OR(L58&lt;&gt;"○",入力!K32=""),"",入力!K32)</f>
        <v>たくと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佐藤</v>
      </c>
      <c r="D59" s="32" t="str">
        <f>IF(OR(L59&lt;&gt;"○",入力!AE23=""),"",入力!AE23)</f>
        <v>蒼真</v>
      </c>
      <c r="E59" s="32" t="str">
        <f>IF(OR(L59&lt;&gt;"○",入力!Z22=""),"",入力!Z22)</f>
        <v>さとう</v>
      </c>
      <c r="F59" s="32" t="str">
        <f>IF(OR(L59&lt;&gt;"○",入力!AE22=""),"",入力!AE22)</f>
        <v>あおし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古賀</v>
      </c>
      <c r="D60" s="32" t="str">
        <f>IF(OR(L60&lt;&gt;"○",入力!AE25=""),"",入力!AE25)</f>
        <v>丈翔</v>
      </c>
      <c r="E60" s="32" t="str">
        <f>IF(OR(L60&lt;&gt;"○",入力!Z24=""),"",入力!Z24)</f>
        <v>こが</v>
      </c>
      <c r="F60" s="32" t="str">
        <f>IF(OR(L60&lt;&gt;"○",入力!AE24=""),"",入力!AE24)</f>
        <v>たけと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橋本</v>
      </c>
      <c r="D61" s="32" t="str">
        <f>IF(OR(L61&lt;&gt;"○",入力!AE27=""),"",入力!AE27)</f>
        <v>航志</v>
      </c>
      <c r="E61" s="32" t="str">
        <f>IF(OR(L61&lt;&gt;"○",入力!Z26=""),"",入力!Z26)</f>
        <v>はしもと</v>
      </c>
      <c r="F61" s="32" t="str">
        <f>IF(OR(L61&lt;&gt;"○",入力!AE26=""),"",入力!AE26)</f>
        <v>こうし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大川内</v>
      </c>
      <c r="D62" s="32" t="str">
        <f>IF(OR(L62&lt;&gt;"○",入力!AE29=""),"",入力!AE29)</f>
        <v>奏人</v>
      </c>
      <c r="E62" s="32" t="str">
        <f>IF(OR(L62&lt;&gt;"○",入力!Z28=""),"",入力!Z28)</f>
        <v>おおかわち</v>
      </c>
      <c r="F62" s="32" t="str">
        <f>IF(OR(L62&lt;&gt;"○",入力!AE28=""),"",入力!AE28)</f>
        <v>そうじん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足立</v>
      </c>
      <c r="D63" s="32" t="str">
        <f>IF(OR(L63&lt;&gt;"○",入力!AE31=""),"",入力!AE31)</f>
        <v>崇</v>
      </c>
      <c r="E63" s="32" t="str">
        <f>IF(OR(L63&lt;&gt;"○",入力!Z30=""),"",入力!Z30)</f>
        <v>あだち</v>
      </c>
      <c r="F63" s="32" t="str">
        <f>IF(OR(L63&lt;&gt;"○",入力!AE30=""),"",入力!AE30)</f>
        <v>しゅう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後藤</v>
      </c>
      <c r="D64" s="32" t="str">
        <f>IF(OR(L64&lt;&gt;"○",入力!AE33=""),"",入力!AE33)</f>
        <v>優希</v>
      </c>
      <c r="E64" s="32" t="str">
        <f>IF(OR(L64&lt;&gt;"○",入力!Z32=""),"",入力!Z32)</f>
        <v>ごとう</v>
      </c>
      <c r="F64" s="32" t="str">
        <f>IF(OR(L64&lt;&gt;"○",入力!AE32=""),"",入力!AE32)</f>
        <v>ゆうき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dcterms:modified xsi:type="dcterms:W3CDTF">2019-05-10T09:48:46Z</dcterms:modified>
</cp:coreProperties>
</file>