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bechihiro/Desktop/"/>
    </mc:Choice>
  </mc:AlternateContent>
  <xr:revisionPtr revIDLastSave="0" documentId="13_ncr:1_{6B3596A0-B940-344B-BE2F-72A50B4CE458}" xr6:coauthVersionLast="45" xr6:coauthVersionMax="45" xr10:uidLastSave="{00000000-0000-0000-0000-000000000000}"/>
  <bookViews>
    <workbookView xWindow="17460" yWindow="460" windowWidth="19420" windowHeight="2164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<sst xmlns="http://schemas.openxmlformats.org/spreadsheetml/2006/main" count="1450" uniqueCount="742">
  <si>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</si>
  <si>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</si>
  <si>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</si>
  <si>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</si>
  <si>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</si>
  <si>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</si>
  <si>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</si>
  <si>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</si>
  <si>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</si>
  <si>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</si>
  <si>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</si>
  <si>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</si>
  <si>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</si>
  <si>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</si>
  <si>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</si>
  <si>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</si>
  <si>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</si>
  <si>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</si>
  <si>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</si>
  <si>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</si>
  <si>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</si>
  <si>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</si>
  <si>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</si>
  <si>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</si>
  <si>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</si>
  <si>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</si>
  <si>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</si>
  <si>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</si>
  <si>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</si>
  <si>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</si>
  <si>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</si>
  <si>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</si>
  <si>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</si>
  <si>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</si>
  <si>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</si>
  <si>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</si>
  <si>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</si>
  <si>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</si>
  <si>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</si>
  <si>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</si>
  <si>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</si>
  <si>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</si>
  <si>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</si>
  <si>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</si>
  <si>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</si>
  <si>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</si>
  <si>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</si>
  <si>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</si>
  <si>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</si>
  <si>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</si>
  <si>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</si>
  <si>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</si>
  <si>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</si>
  <si>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</si>
  <si>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</si>
  <si>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</si>
  <si>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</si>
  <si>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</si>
  <si>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</si>
  <si>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</si>
  <si>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</si>
  <si>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</si>
  <si>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</si>
  <si>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</si>
  <si>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</si>
  <si>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</si>
  <si>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</si>
  <si>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</si>
  <si>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</si>
  <si>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</si>
  <si>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</si>
  <si>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</si>
  <si>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</si>
  <si>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</si>
  <si>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</si>
  <si>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</si>
  <si>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</si>
  <si>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</si>
  <si>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</si>
  <si>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</si>
  <si>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</si>
  <si>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</si>
  <si>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</si>
  <si>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</si>
  <si>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</si>
  <si>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</si>
  <si>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</si>
  <si>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</si>
  <si>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</si>
  <si>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</si>
  <si>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</si>
  <si>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</si>
  <si>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</si>
  <si>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</si>
  <si>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</si>
  <si>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</si>
  <si>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</si>
  <si>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</si>
  <si>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</si>
  <si>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</si>
  <si>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</si>
  <si>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</si>
  <si>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</si>
  <si>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</si>
  <si>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</si>
  <si>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</si>
  <si>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</si>
  <si>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</si>
  <si>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</si>
  <si>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</si>
  <si>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</si>
  <si>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</si>
  <si>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</si>
  <si>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</si>
  <si>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</si>
  <si>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</si>
  <si>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</si>
  <si>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</si>
  <si>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</si>
  <si>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</si>
  <si>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</si>
  <si>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</si>
  <si>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</si>
  <si>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</si>
  <si>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</si>
  <si>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</si>
  <si>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</si>
  <si>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</si>
  <si>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</si>
  <si>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</si>
  <si>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</si>
  <si>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</si>
  <si>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</si>
  <si>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</si>
  <si>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</si>
  <si>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</si>
  <si>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</si>
  <si>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</si>
  <si>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</si>
  <si>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</si>
  <si>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</si>
  <si>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</si>
  <si>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</si>
  <si>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</si>
  <si>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</si>
  <si>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</si>
  <si>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</si>
  <si>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</si>
  <si>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</si>
  <si>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</si>
  <si>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</si>
  <si>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</si>
  <si>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</si>
  <si>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</si>
  <si>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</si>
  <si>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</si>
  <si>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</si>
  <si>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</si>
  <si>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</si>
  <si>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</si>
  <si>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</si>
  <si>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</si>
  <si>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</si>
  <si>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</si>
  <si>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</si>
  <si>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</si>
  <si>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</si>
  <si>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</si>
  <si>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</si>
  <si>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</si>
  <si>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</si>
  <si>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</si>
  <si>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</si>
  <si>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</si>
  <si>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</si>
  <si>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</si>
  <si>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</si>
  <si>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</si>
  <si>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</si>
  <si>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</si>
  <si>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</si>
  <si>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</si>
  <si>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</si>
  <si>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</si>
  <si>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</si>
  <si>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</si>
  <si>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</si>
  <si>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</si>
  <si>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</si>
  <si>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</si>
  <si>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</si>
  <si>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</si>
  <si>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</si>
  <si>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</si>
  <si>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</si>
  <si>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</si>
  <si>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</si>
  <si>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</si>
  <si>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</si>
  <si>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</si>
  <si>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</si>
  <si>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</si>
  <si>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</si>
  <si>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</si>
  <si>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</si>
  <si>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</si>
  <si>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</si>
  <si>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</si>
  <si>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</si>
  <si>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</si>
  <si>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</si>
  <si>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</si>
  <si>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</si>
  <si>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</si>
  <si>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</si>
  <si>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</si>
  <si>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</si>
  <si>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</si>
  <si>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</si>
  <si>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</si>
  <si>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</si>
  <si>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</si>
  <si>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</si>
  <si>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</si>
  <si>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</si>
  <si>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</si>
  <si>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</si>
  <si>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</si>
  <si>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</si>
  <si>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</si>
  <si>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</si>
  <si>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</si>
  <si>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</si>
  <si>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</si>
  <si>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</si>
  <si>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</si>
  <si>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</si>
  <si>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</si>
  <si>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</si>
  <si>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</si>
  <si>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</si>
  <si>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</si>
  <si>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</si>
  <si>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</si>
  <si>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</si>
  <si>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</si>
  <si>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</si>
  <si>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</si>
  <si>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</si>
  <si>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</si>
  <si>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</si>
  <si>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</si>
  <si>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</si>
  <si>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</si>
  <si>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</si>
  <si>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</si>
  <si>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</si>
  <si>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</si>
  <si>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</si>
  <si>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</si>
  <si>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</si>
  <si>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</si>
  <si>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</si>
  <si>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</si>
  <si>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</si>
  <si>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</si>
  <si>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</si>
  <si>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</si>
  <si>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</si>
  <si>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</si>
  <si>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</si>
  <si>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</si>
  <si>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</si>
  <si>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</si>
  <si>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</si>
  <si>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</si>
  <si>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</si>
  <si>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</si>
  <si>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</si>
  <si>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</si>
  <si>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</si>
  <si>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</si>
  <si>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</si>
  <si>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</si>
  <si>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</si>
  <si>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</si>
  <si>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</si>
  <si>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</si>
  <si>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</si>
  <si>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</si>
  <si>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</si>
  <si>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</si>
  <si>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</si>
  <si>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</si>
  <si>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</si>
  <si>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</si>
  <si>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</si>
  <si>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</si>
  <si>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</si>
  <si>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</si>
  <si>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</si>
  <si>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</si>
  <si>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</si>
  <si>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</si>
  <si>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</si>
  <si>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</si>
  <si>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</si>
  <si>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</si>
  <si>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</si>
  <si>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</si>
  <si>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</si>
  <si>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</si>
  <si>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</si>
  <si>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</si>
  <si>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</si>
  <si>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</si>
  <si>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</si>
  <si>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</si>
  <si>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</si>
  <si>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</si>
  <si>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</si>
  <si>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</si>
  <si>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</si>
  <si>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</si>
  <si>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</si>
  <si>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</si>
  <si>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</si>
  <si>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</si>
  <si>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</si>
  <si>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</si>
  <si>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</si>
  <si>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</si>
  <si>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</si>
  <si>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</si>
  <si>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</si>
  <si>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</si>
  <si>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</si>
  <si>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</si>
  <si>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</si>
  <si>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</si>
  <si>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</si>
  <si>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</si>
  <si>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</si>
  <si>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</si>
  <si>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</si>
  <si>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</si>
  <si>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</si>
  <si>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</si>
  <si>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</si>
  <si>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</si>
  <si>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</si>
  <si>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</si>
  <si>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</si>
  <si>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</si>
  <si>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</si>
  <si>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</si>
  <si>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</si>
  <si>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</si>
  <si>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</si>
  <si>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</si>
  <si>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</si>
  <si>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</si>
  <si>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</si>
  <si>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</si>
  <si>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</si>
  <si>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</si>
  <si>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</si>
  <si>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</si>
  <si>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</si>
  <si>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</si>
  <si>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</si>
  <si>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</si>
  <si>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</si>
  <si>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</si>
  <si>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</si>
  <si>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</si>
  <si>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</si>
  <si>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</si>
  <si>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</si>
  <si>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</si>
  <si>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</si>
  <si>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</si>
  <si>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</si>
  <si>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</si>
  <si>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</si>
  <si>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</si>
  <si>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</si>
  <si>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</si>
  <si>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</si>
  <si>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</si>
  <si>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</si>
  <si>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</si>
  <si>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</si>
  <si>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</si>
  <si>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</si>
  <si>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</si>
  <si>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</si>
  <si>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</si>
  <si>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</si>
  <si>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</si>
  <si>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</si>
  <si>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</si>
  <si>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</si>
  <si>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</si>
  <si>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</si>
  <si>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</si>
  <si>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</si>
  <si>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</si>
  <si>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</si>
  <si>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</si>
  <si>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</si>
  <si>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</si>
  <si>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</si>
  <si>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</si>
  <si>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</si>
  <si>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</si>
  <si>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</si>
  <si>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</si>
  <si>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</si>
  <si>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</si>
  <si>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</si>
  <si>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</si>
  <si>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</si>
  <si>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</si>
  <si>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</si>
  <si>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</si>
  <si>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</si>
  <si>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</si>
  <si>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</si>
  <si>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</si>
  <si>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</si>
  <si>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</si>
  <si>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</si>
  <si>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</si>
  <si>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</si>
  <si>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</si>
  <si>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</si>
  <si>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</si>
  <si>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</si>
  <si>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</si>
  <si>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</si>
  <si>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</si>
  <si>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</si>
  <si>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</si>
  <si>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</si>
  <si>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</si>
  <si>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</si>
  <si>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</si>
  <si>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</si>
  <si>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</si>
  <si>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</si>
  <si>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</si>
  <si>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</si>
  <si>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</si>
  <si>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</si>
  <si>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</si>
  <si>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</si>
  <si>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</si>
  <si>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</si>
  <si>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</si>
  <si>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</si>
  <si>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</si>
  <si>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</si>
  <si>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</si>
  <si>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</si>
  <si>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</si>
  <si>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</si>
  <si>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</si>
  <si>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</si>
  <si>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</si>
  <si>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</si>
  <si>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</si>
  <si>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</si>
  <si>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</si>
  <si>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</si>
  <si>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</si>
  <si>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</si>
  <si>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</si>
  <si>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</si>
  <si>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</si>
  <si>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</si>
  <si>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</si>
  <si>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</si>
  <si>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</si>
  <si>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</si>
  <si>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</si>
  <si>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</si>
  <si>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</si>
  <si>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</si>
  <si>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</si>
  <si>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</si>
  <si>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</si>
  <si>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</si>
  <si>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</si>
  <si>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</si>
  <si>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</si>
  <si>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</si>
  <si>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</si>
  <si>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</si>
  <si>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</si>
  <si>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</si>
  <si>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</si>
  <si>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</si>
  <si>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</si>
  <si>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</si>
  <si>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</si>
  <si>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</si>
  <si>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</si>
  <si>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</si>
  <si>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</si>
  <si>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</si>
  <si>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</si>
  <si>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</si>
  <si>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</si>
  <si>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</si>
  <si>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</si>
  <si>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</si>
  <si>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</si>
  <si>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</si>
  <si>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</si>
  <si>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</si>
  <si>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</si>
  <si>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</si>
  <si>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</si>
  <si>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</si>
  <si>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</si>
  <si>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</si>
  <si>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</si>
  <si>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</si>
  <si>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</si>
  <si>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</si>
  <si>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</si>
  <si>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</si>
  <si>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</si>
  <si>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</si>
  <si>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</si>
  <si>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</si>
  <si>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</si>
  <si>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</si>
  <si>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</si>
  <si>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</si>
  <si>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</si>
  <si>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</si>
  <si>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</si>
  <si>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</si>
  <si>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</si>
  <si>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</si>
  <si>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</si>
  <si>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</si>
  <si>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</si>
  <si>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</si>
  <si>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</si>
  <si>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</si>
  <si>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</si>
  <si>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</si>
  <si>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</si>
  <si>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</si>
  <si>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</si>
  <si>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</si>
  <si>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</si>
  <si>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</si>
  <si>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</si>
  <si>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</si>
  <si>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</si>
  <si>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</si>
  <si>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</si>
  <si>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</si>
  <si>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</si>
  <si>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</si>
  <si>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</si>
  <si>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</si>
  <si>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</si>
  <si>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</si>
  <si>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</si>
  <si>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</si>
  <si>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</si>
  <si>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</si>
  <si>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</si>
  <si>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</si>
  <si>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</si>
  <si>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</si>
  <si>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</si>
  <si>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</si>
  <si>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</si>
  <si>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</si>
  <si>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</si>
  <si>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</si>
  <si>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</si>
  <si>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</si>
  <si>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</si>
  <si>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</si>
  <si>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</si>
  <si>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</si>
  <si>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</si>
  <si>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</si>
  <si>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</si>
  <si>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</si>
  <si>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</si>
  <si>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</si>
  <si>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</si>
  <si>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</si>
  <si>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</si>
  <si>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</si>
  <si>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</si>
  <si>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</si>
  <si>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</si>
  <si>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</si>
  <si>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</si>
  <si>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</si>
  <si>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</si>
  <si>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</si>
  <si>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</si>
  <si>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</si>
  <si>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</si>
  <si>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</si>
  <si>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</si>
  <si>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</si>
  <si>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</si>
  <si>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</si>
  <si>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</si>
  <si>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</si>
  <si>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</si>
  <si>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</si>
  <si>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</si>
  <si>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</si>
  <si>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</si>
  <si>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</si>
  <si>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</si>
  <si>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</si>
  <si>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</si>
  <si>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</si>
  <si>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</si>
  <si>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</si>
  <si>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</si>
  <si>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</si>
  <si>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</si>
  <si>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</si>
  <si>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</si>
  <si>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</si>
  <si>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</si>
  <si>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</si>
  <si>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</si>
  <si>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</si>
  <si>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</si>
  <si>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</si>
  <si>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</si>
  <si>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</si>
  <si>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</si>
  <si>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</si>
  <si>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</si>
  <si>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</si>
  <si>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</si>
  <si>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</si>
  <si>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</si>
  <si>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</si>
  <si>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</si>
  <si>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</si>
  <si>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</si>
  <si>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</si>
  <si>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</si>
  <si>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</si>
  <si>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</si>
  <si>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</si>
  <si>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</si>
  <si>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</si>
  <si>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</si>
  <si>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</si>
  <si>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</si>
  <si>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</si>
  <si>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</si>
  <si>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</si>
  <si>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</si>
  <si>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</si>
  <si>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</si>
  <si>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</si>
  <si>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</si>
  <si>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</si>
  <si>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</si>
  <si>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</si>
  <si>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</si>
  <si>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</si>
  <si>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</si>
  <si>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</si>
  <si>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</si>
  <si>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</si>
  <si>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</si>
  <si>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240</t>
    <phoneticPr fontId="2"/>
  </si>
  <si>
    <t>0066</t>
    <phoneticPr fontId="2"/>
  </si>
  <si>
    <t>横浜市保土ヶ谷区釜台町3-1</t>
    <rPh sb="0" eb="3">
      <t xml:space="preserve">ヨコハマシ </t>
    </rPh>
    <rPh sb="3" eb="5">
      <t xml:space="preserve">ホドガヤク </t>
    </rPh>
    <rPh sb="8" eb="11">
      <t xml:space="preserve">カマダイチョウ </t>
    </rPh>
    <phoneticPr fontId="2"/>
  </si>
  <si>
    <t>045</t>
    <phoneticPr fontId="2"/>
  </si>
  <si>
    <t>331</t>
    <phoneticPr fontId="2"/>
  </si>
  <si>
    <t>8521</t>
    <phoneticPr fontId="2"/>
  </si>
  <si>
    <t>5612</t>
    <phoneticPr fontId="2"/>
  </si>
  <si>
    <t>阿部</t>
    <rPh sb="0" eb="2">
      <t xml:space="preserve">アベ </t>
    </rPh>
    <phoneticPr fontId="2"/>
  </si>
  <si>
    <t>千洋</t>
    <rPh sb="0" eb="2">
      <t xml:space="preserve">チヒロ </t>
    </rPh>
    <phoneticPr fontId="2"/>
  </si>
  <si>
    <t>あべ</t>
    <phoneticPr fontId="2"/>
  </si>
  <si>
    <t>ちひろ</t>
    <phoneticPr fontId="2"/>
  </si>
  <si>
    <t>西田</t>
    <rPh sb="0" eb="2">
      <t xml:space="preserve">ニシダ </t>
    </rPh>
    <phoneticPr fontId="2"/>
  </si>
  <si>
    <t>貴雄</t>
    <rPh sb="0" eb="1">
      <t xml:space="preserve">タカオ </t>
    </rPh>
    <rPh sb="1" eb="2">
      <t xml:space="preserve">オス </t>
    </rPh>
    <phoneticPr fontId="2"/>
  </si>
  <si>
    <t>にしだ</t>
    <phoneticPr fontId="2"/>
  </si>
  <si>
    <t>たかお</t>
    <phoneticPr fontId="2"/>
  </si>
  <si>
    <t>足立</t>
    <rPh sb="0" eb="2">
      <t xml:space="preserve">アダチ </t>
    </rPh>
    <phoneticPr fontId="2"/>
  </si>
  <si>
    <t>崇</t>
  </si>
  <si>
    <t>崇</t>
    <phoneticPr fontId="2"/>
  </si>
  <si>
    <t>あだち</t>
    <phoneticPr fontId="2"/>
  </si>
  <si>
    <t>しゅう</t>
    <phoneticPr fontId="2"/>
  </si>
  <si>
    <t>はしもと</t>
    <phoneticPr fontId="2"/>
  </si>
  <si>
    <t>こうし</t>
    <phoneticPr fontId="2"/>
  </si>
  <si>
    <t>橋本</t>
    <rPh sb="0" eb="2">
      <t xml:space="preserve">ハシモト </t>
    </rPh>
    <phoneticPr fontId="2"/>
  </si>
  <si>
    <t>航志</t>
    <rPh sb="0" eb="1">
      <t xml:space="preserve">コウカイ </t>
    </rPh>
    <rPh sb="1" eb="2">
      <t xml:space="preserve">ココロザシ </t>
    </rPh>
    <phoneticPr fontId="2"/>
  </si>
  <si>
    <t>石橋</t>
    <rPh sb="0" eb="2">
      <t xml:space="preserve">イシバシ </t>
    </rPh>
    <phoneticPr fontId="2"/>
  </si>
  <si>
    <t>いしばし</t>
    <phoneticPr fontId="2"/>
  </si>
  <si>
    <t>はやた</t>
    <phoneticPr fontId="2"/>
  </si>
  <si>
    <t>快汰</t>
    <rPh sb="0" eb="1">
      <t xml:space="preserve">ココロヨイ </t>
    </rPh>
    <rPh sb="1" eb="2">
      <t xml:space="preserve">タ </t>
    </rPh>
    <phoneticPr fontId="2"/>
  </si>
  <si>
    <t>にしやま</t>
    <phoneticPr fontId="2"/>
  </si>
  <si>
    <t>まきと</t>
    <phoneticPr fontId="2"/>
  </si>
  <si>
    <t>西山</t>
    <rPh sb="0" eb="2">
      <t xml:space="preserve">ニシヤマ </t>
    </rPh>
    <phoneticPr fontId="2"/>
  </si>
  <si>
    <t>槇人</t>
    <rPh sb="0" eb="1">
      <t xml:space="preserve">マキト </t>
    </rPh>
    <rPh sb="1" eb="2">
      <t xml:space="preserve">ヒト </t>
    </rPh>
    <phoneticPr fontId="2"/>
  </si>
  <si>
    <t>みやはら</t>
    <phoneticPr fontId="2"/>
  </si>
  <si>
    <t>ちかはる</t>
    <phoneticPr fontId="2"/>
  </si>
  <si>
    <t>宮原</t>
    <rPh sb="0" eb="2">
      <t xml:space="preserve">ミヤハラ </t>
    </rPh>
    <phoneticPr fontId="2"/>
  </si>
  <si>
    <t>近明</t>
    <rPh sb="0" eb="1">
      <t xml:space="preserve">チカイ </t>
    </rPh>
    <rPh sb="1" eb="2">
      <t xml:space="preserve">アカルイ </t>
    </rPh>
    <phoneticPr fontId="2"/>
  </si>
  <si>
    <t>やまだ</t>
    <phoneticPr fontId="2"/>
  </si>
  <si>
    <t>みつき</t>
    <phoneticPr fontId="2"/>
  </si>
  <si>
    <t>山田</t>
    <rPh sb="0" eb="2">
      <t xml:space="preserve">ヤマダ </t>
    </rPh>
    <phoneticPr fontId="2"/>
  </si>
  <si>
    <t>未稀</t>
    <rPh sb="0" eb="1">
      <t xml:space="preserve">ミライ </t>
    </rPh>
    <rPh sb="1" eb="2">
      <t xml:space="preserve">キ </t>
    </rPh>
    <phoneticPr fontId="2"/>
  </si>
  <si>
    <t>斉藤</t>
    <rPh sb="0" eb="2">
      <t xml:space="preserve">サイトウ </t>
    </rPh>
    <phoneticPr fontId="2"/>
  </si>
  <si>
    <t>海聖</t>
    <rPh sb="0" eb="1">
      <t xml:space="preserve">ウミ </t>
    </rPh>
    <rPh sb="1" eb="2">
      <t xml:space="preserve">ヒジリ </t>
    </rPh>
    <phoneticPr fontId="2"/>
  </si>
  <si>
    <t>さいとう</t>
    <phoneticPr fontId="2"/>
  </si>
  <si>
    <t>かい</t>
    <phoneticPr fontId="2"/>
  </si>
  <si>
    <t>まつくら</t>
    <phoneticPr fontId="2"/>
  </si>
  <si>
    <t>げんき</t>
    <phoneticPr fontId="2"/>
  </si>
  <si>
    <t>松倉</t>
    <rPh sb="0" eb="2">
      <t xml:space="preserve">マツクラ </t>
    </rPh>
    <phoneticPr fontId="2"/>
  </si>
  <si>
    <t>舷喜</t>
    <rPh sb="0" eb="1">
      <t xml:space="preserve">ゲン </t>
    </rPh>
    <rPh sb="1" eb="2">
      <t xml:space="preserve">ヨロコビ </t>
    </rPh>
    <phoneticPr fontId="2"/>
  </si>
  <si>
    <t>かとう</t>
    <phoneticPr fontId="2"/>
  </si>
  <si>
    <t>ひろと</t>
    <phoneticPr fontId="2"/>
  </si>
  <si>
    <t>加藤</t>
    <rPh sb="0" eb="2">
      <t xml:space="preserve">カトウ </t>
    </rPh>
    <phoneticPr fontId="2"/>
  </si>
  <si>
    <t>滉人</t>
    <rPh sb="0" eb="1">
      <t>Hilo</t>
    </rPh>
    <rPh sb="1" eb="2">
      <t xml:space="preserve">ヒト </t>
    </rPh>
    <phoneticPr fontId="2"/>
  </si>
  <si>
    <t>たざわ</t>
    <phoneticPr fontId="2"/>
  </si>
  <si>
    <t>かつひろ</t>
    <phoneticPr fontId="2"/>
  </si>
  <si>
    <t>田澤</t>
    <rPh sb="0" eb="2">
      <t xml:space="preserve">タザワ </t>
    </rPh>
    <phoneticPr fontId="2"/>
  </si>
  <si>
    <t>勝広</t>
    <rPh sb="0" eb="1">
      <t xml:space="preserve">カツヒロ </t>
    </rPh>
    <rPh sb="1" eb="2">
      <t xml:space="preserve">ヒロイ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</si>
</sst>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6" zoomScale="70" zoomScaleNormal="100" zoomScaleSheetLayoutView="70" workbookViewId="0">
      <selection activeCell="B1" sqref="B1"/>
    </sheetView>
  </sheetViews>
  <sheetFormatPr baseColWidth="10" defaultColWidth="38.33203125" defaultRowHeight="15"/>
  <cols>
    <col min="1" max="1" width="7.5" style="22" hidden="1" customWidth="1"/>
    <col min="2" max="2" width="6.332031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332031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332031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332031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332031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332031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332031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332031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332031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332031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332031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332031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332031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baseColWidth="10" defaultColWidth="2.33203125" defaultRowHeight="14"/>
  <cols>
    <col min="1" max="1" width="8" style="3" customWidth="1"/>
    <col min="2" max="16384" width="2.332031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11" zoomScaleNormal="100" zoomScaleSheetLayoutView="100" workbookViewId="0">
      <selection activeCell="AL32" sqref="AL32:AM33"/>
    </sheetView>
  </sheetViews>
  <sheetFormatPr baseColWidth="10" defaultColWidth="2.33203125" defaultRowHeight="14"/>
  <cols>
    <col min="1" max="1" width="8" style="3" customWidth="1"/>
    <col min="2" max="16384" width="2.332031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1128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横浜市立保土ヶ谷中学校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704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169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728</v>
      </c>
      <c r="AA22" s="116"/>
      <c r="AB22" s="116"/>
      <c r="AC22" s="116"/>
      <c r="AD22" s="116"/>
      <c r="AE22" s="116" t="s">
        <v>729</v>
      </c>
      <c r="AF22" s="116"/>
      <c r="AG22" s="116"/>
      <c r="AH22" s="116"/>
      <c r="AI22" s="117"/>
      <c r="AJ22" s="113">
        <v>1</v>
      </c>
      <c r="AK22" s="113"/>
      <c r="AL22" s="104">
        <v>172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726</v>
      </c>
      <c r="AA23" s="109"/>
      <c r="AB23" s="109"/>
      <c r="AC23" s="109"/>
      <c r="AD23" s="109"/>
      <c r="AE23" s="109" t="s">
        <v>727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706</v>
      </c>
      <c r="G24" s="82"/>
      <c r="H24" s="82"/>
      <c r="I24" s="82"/>
      <c r="J24" s="82"/>
      <c r="K24" s="82" t="s">
        <v>707</v>
      </c>
      <c r="L24" s="82"/>
      <c r="M24" s="82"/>
      <c r="N24" s="82"/>
      <c r="O24" s="83"/>
      <c r="P24" s="72">
        <v>2</v>
      </c>
      <c r="Q24" s="72"/>
      <c r="R24" s="88">
        <v>180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730</v>
      </c>
      <c r="AA24" s="82"/>
      <c r="AB24" s="82"/>
      <c r="AC24" s="82"/>
      <c r="AD24" s="82"/>
      <c r="AE24" s="82" t="s">
        <v>731</v>
      </c>
      <c r="AF24" s="82"/>
      <c r="AG24" s="82"/>
      <c r="AH24" s="82"/>
      <c r="AI24" s="83"/>
      <c r="AJ24" s="72">
        <v>1</v>
      </c>
      <c r="AK24" s="72"/>
      <c r="AL24" s="88">
        <v>166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708</v>
      </c>
      <c r="G25" s="100"/>
      <c r="H25" s="100"/>
      <c r="I25" s="100"/>
      <c r="J25" s="100"/>
      <c r="K25" s="100" t="s">
        <v>709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711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2</v>
      </c>
      <c r="Q26" s="72"/>
      <c r="R26" s="88">
        <v>168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734</v>
      </c>
      <c r="AA26" s="82"/>
      <c r="AB26" s="82"/>
      <c r="AC26" s="82"/>
      <c r="AD26" s="82"/>
      <c r="AE26" s="82" t="s">
        <v>735</v>
      </c>
      <c r="AF26" s="82"/>
      <c r="AG26" s="82"/>
      <c r="AH26" s="82"/>
      <c r="AI26" s="83"/>
      <c r="AJ26" s="72">
        <v>1</v>
      </c>
      <c r="AK26" s="72"/>
      <c r="AL26" s="88">
        <v>154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710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736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715</v>
      </c>
      <c r="L28" s="82"/>
      <c r="M28" s="82"/>
      <c r="N28" s="82"/>
      <c r="O28" s="83"/>
      <c r="P28" s="72">
        <v>2</v>
      </c>
      <c r="Q28" s="72"/>
      <c r="R28" s="88">
        <v>160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738</v>
      </c>
      <c r="AA28" s="82"/>
      <c r="AB28" s="82"/>
      <c r="AC28" s="82"/>
      <c r="AD28" s="82"/>
      <c r="AE28" s="82" t="s">
        <v>739</v>
      </c>
      <c r="AF28" s="82"/>
      <c r="AG28" s="82"/>
      <c r="AH28" s="82"/>
      <c r="AI28" s="83"/>
      <c r="AJ28" s="72">
        <v>1</v>
      </c>
      <c r="AK28" s="72"/>
      <c r="AL28" s="88">
        <v>151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740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2</v>
      </c>
      <c r="Q30" s="72"/>
      <c r="R30" s="88">
        <v>164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720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722</v>
      </c>
      <c r="G32" s="82"/>
      <c r="H32" s="82"/>
      <c r="I32" s="82"/>
      <c r="J32" s="82"/>
      <c r="K32" s="82" t="s">
        <v>723</v>
      </c>
      <c r="L32" s="82"/>
      <c r="M32" s="82"/>
      <c r="N32" s="82"/>
      <c r="O32" s="83"/>
      <c r="P32" s="72">
        <v>2</v>
      </c>
      <c r="Q32" s="72"/>
      <c r="R32" s="88">
        <v>162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724</v>
      </c>
      <c r="G33" s="75"/>
      <c r="H33" s="75"/>
      <c r="I33" s="75"/>
      <c r="J33" s="75"/>
      <c r="K33" s="75" t="s">
        <v>725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baseColWidth="10" defaultColWidth="2.33203125" defaultRowHeight="14"/>
  <cols>
    <col min="1" max="16384" width="2.332031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1128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横浜市立保土ヶ谷中学校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あべ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阿部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あだち</v>
      </c>
      <c r="F15" s="313"/>
      <c r="G15" s="313"/>
      <c r="H15" s="313"/>
      <c r="I15" s="313"/>
      <c r="J15" s="313" t="str">
        <f>IF(入力!K22="","",入力!K22)</f>
        <v>しゅう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169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さいとう</v>
      </c>
      <c r="Z15" s="313"/>
      <c r="AA15" s="313"/>
      <c r="AB15" s="313"/>
      <c r="AC15" s="313"/>
      <c r="AD15" s="313" t="str">
        <f>IF(入力!AE22="","",入力!AE22)</f>
        <v>かい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172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足立</v>
      </c>
      <c r="F16" s="327"/>
      <c r="G16" s="327"/>
      <c r="H16" s="327"/>
      <c r="I16" s="327"/>
      <c r="J16" s="327" t="str">
        <f>IF(入力!K23="","",入力!K23)</f>
        <v>崇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斉藤</v>
      </c>
      <c r="Z16" s="327"/>
      <c r="AA16" s="327"/>
      <c r="AB16" s="327"/>
      <c r="AC16" s="327"/>
      <c r="AD16" s="327" t="str">
        <f>IF(入力!AE23="","",入力!AE23)</f>
        <v>海聖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はしもと</v>
      </c>
      <c r="F17" s="308"/>
      <c r="G17" s="308"/>
      <c r="H17" s="308"/>
      <c r="I17" s="308"/>
      <c r="J17" s="308" t="str">
        <f>IF(入力!K24="","",入力!K24)</f>
        <v>こうし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180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まつくら</v>
      </c>
      <c r="Z17" s="308"/>
      <c r="AA17" s="308"/>
      <c r="AB17" s="308"/>
      <c r="AC17" s="308"/>
      <c r="AD17" s="308" t="str">
        <f>IF(入力!AE24="","",入力!AE24)</f>
        <v>げんき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166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橋本</v>
      </c>
      <c r="F18" s="301"/>
      <c r="G18" s="301"/>
      <c r="H18" s="301"/>
      <c r="I18" s="301"/>
      <c r="J18" s="301" t="str">
        <f>IF(入力!K25="","",入力!K25)</f>
        <v>航志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松倉</v>
      </c>
      <c r="Z18" s="301"/>
      <c r="AA18" s="301"/>
      <c r="AB18" s="301"/>
      <c r="AC18" s="301"/>
      <c r="AD18" s="301" t="str">
        <f>IF(入力!AE25="","",入力!AE25)</f>
        <v>舷喜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いしばし</v>
      </c>
      <c r="F19" s="308"/>
      <c r="G19" s="308"/>
      <c r="H19" s="308"/>
      <c r="I19" s="308"/>
      <c r="J19" s="308" t="str">
        <f>IF(入力!K26="","",入力!K26)</f>
        <v>はやた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168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かとう</v>
      </c>
      <c r="Z19" s="308"/>
      <c r="AA19" s="308"/>
      <c r="AB19" s="308"/>
      <c r="AC19" s="308"/>
      <c r="AD19" s="308" t="str">
        <f>IF(入力!AE26="","",入力!AE26)</f>
        <v>ひろと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154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石橋</v>
      </c>
      <c r="F20" s="301"/>
      <c r="G20" s="301"/>
      <c r="H20" s="301"/>
      <c r="I20" s="301"/>
      <c r="J20" s="301" t="str">
        <f>IF(入力!K27="","",入力!K27)</f>
        <v>快汰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加藤</v>
      </c>
      <c r="Z20" s="301"/>
      <c r="AA20" s="301"/>
      <c r="AB20" s="301"/>
      <c r="AC20" s="301"/>
      <c r="AD20" s="301" t="str">
        <f>IF(入力!AE27="","",入力!AE27)</f>
        <v>滉人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にしやま</v>
      </c>
      <c r="F21" s="308"/>
      <c r="G21" s="308"/>
      <c r="H21" s="308"/>
      <c r="I21" s="308"/>
      <c r="J21" s="308" t="str">
        <f>IF(入力!K28="","",入力!K28)</f>
        <v>まきと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たざわ</v>
      </c>
      <c r="Z21" s="308"/>
      <c r="AA21" s="308"/>
      <c r="AB21" s="308"/>
      <c r="AC21" s="308"/>
      <c r="AD21" s="308" t="str">
        <f>IF(入力!AE28="","",入力!AE28)</f>
        <v>かつひろ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151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西山</v>
      </c>
      <c r="F22" s="301"/>
      <c r="G22" s="301"/>
      <c r="H22" s="301"/>
      <c r="I22" s="301"/>
      <c r="J22" s="301" t="str">
        <f>IF(入力!K29="","",入力!K29)</f>
        <v>槇人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田澤</v>
      </c>
      <c r="Z22" s="301"/>
      <c r="AA22" s="301"/>
      <c r="AB22" s="301"/>
      <c r="AC22" s="301"/>
      <c r="AD22" s="301" t="str">
        <f>IF(入力!AE29="","",入力!AE29)</f>
        <v>勝広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みやはら</v>
      </c>
      <c r="F23" s="308"/>
      <c r="G23" s="308"/>
      <c r="H23" s="308"/>
      <c r="I23" s="308"/>
      <c r="J23" s="308" t="str">
        <f>IF(入力!K30="","",入力!K30)</f>
        <v>ちかはる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164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宮原</v>
      </c>
      <c r="F24" s="301"/>
      <c r="G24" s="301"/>
      <c r="H24" s="301"/>
      <c r="I24" s="301"/>
      <c r="J24" s="301" t="str">
        <f>IF(入力!K31="","",入力!K31)</f>
        <v>近明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やまだ</v>
      </c>
      <c r="F25" s="308"/>
      <c r="G25" s="308"/>
      <c r="H25" s="308"/>
      <c r="I25" s="308"/>
      <c r="J25" s="308" t="str">
        <f>IF(入力!K32="","",入力!K32)</f>
        <v>みつき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山田</v>
      </c>
      <c r="F26" s="340"/>
      <c r="G26" s="340"/>
      <c r="H26" s="340"/>
      <c r="I26" s="340"/>
      <c r="J26" s="340" t="str">
        <f>IF(入力!K33="","",入力!K33)</f>
        <v>未稀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baseColWidth="10" defaultColWidth="9" defaultRowHeight="14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1128</v>
      </c>
      <c r="B7" s="31" t="str">
        <f t="shared" ref="B7:C7" si="0">IF($A$8="","",IF($A$9="",B8,B8&amp;"・"&amp;B9))</f>
        <v>横浜市立保土ヶ谷中学校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240</v>
      </c>
      <c r="G7" s="31" t="str">
        <f t="shared" si="1"/>
        <v>0066</v>
      </c>
      <c r="H7" s="31">
        <f t="shared" si="1"/>
        <v>0</v>
      </c>
      <c r="I7" s="31" t="str">
        <f t="shared" si="1"/>
        <v>横浜市保土ヶ谷区釜台町3-1</v>
      </c>
      <c r="J7" s="31">
        <f t="shared" si="1"/>
        <v>0</v>
      </c>
      <c r="K7" s="31" t="str">
        <f t="shared" si="1"/>
        <v>045</v>
      </c>
      <c r="L7" s="31" t="str">
        <f t="shared" si="1"/>
        <v>331</v>
      </c>
      <c r="M7" s="31" t="str">
        <f t="shared" si="1"/>
        <v>8521</v>
      </c>
      <c r="N7" s="31" t="str">
        <f t="shared" si="1"/>
        <v>045</v>
      </c>
      <c r="O7" s="31" t="str">
        <f t="shared" si="1"/>
        <v>331</v>
      </c>
      <c r="P7" s="31" t="str">
        <f t="shared" si="1"/>
        <v>5612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1128</v>
      </c>
      <c r="B8" s="32" t="str">
        <f>IF(入力!$F$3="","",入力!$F$3)</f>
        <v>横浜市立保土ヶ谷中学校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240</v>
      </c>
      <c r="G8" s="42" t="str">
        <f>IF(入力!$I$6="","",入力!$I$6)</f>
        <v>0066</v>
      </c>
      <c r="H8" s="32"/>
      <c r="I8" s="32" t="str">
        <f>IF(入力!$L$5="","",入力!$L$5)</f>
        <v>横浜市保土ヶ谷区釜台町3-1</v>
      </c>
      <c r="J8" s="32"/>
      <c r="K8" s="42" t="str">
        <f>IF(入力!$AB$4="","",入力!$AB$4)</f>
        <v>045</v>
      </c>
      <c r="L8" s="42" t="str">
        <f>IF(入力!$AG$4="","",入力!$AG$4)</f>
        <v>331</v>
      </c>
      <c r="M8" s="42" t="str">
        <f>IF(入力!$AL$4="","",入力!$AL$4)</f>
        <v>8521</v>
      </c>
      <c r="N8" s="42" t="str">
        <f>IF(入力!$AB$6="","",入力!$AB$6)</f>
        <v>045</v>
      </c>
      <c r="O8" s="42" t="str">
        <f>IF(入力!$AG$6="","",入力!$AG$6)</f>
        <v>331</v>
      </c>
      <c r="P8" s="42" t="str">
        <f>IF(入力!$AL$6="","",入力!$AL$6)</f>
        <v>5612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阿部</v>
      </c>
      <c r="D16" s="32" t="str">
        <f>IF(入力!$K$13="","",入力!$K$13)</f>
        <v>千洋</v>
      </c>
      <c r="E16" s="32" t="str">
        <f>IF(入力!$F$12="","",入力!$F$12)</f>
        <v>あべ</v>
      </c>
      <c r="F16" s="32" t="str">
        <f>IF(入力!$K$12="","",入力!$K$12)</f>
        <v>ちひろ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西田</v>
      </c>
      <c r="D17" s="32" t="str">
        <f>IF(入力!$AE$13="","",入力!$AE$13)</f>
        <v>貴雄</v>
      </c>
      <c r="E17" s="32" t="str">
        <f>IF(入力!$Z$12="","",入力!$Z$12)</f>
        <v>にしだ</v>
      </c>
      <c r="F17" s="32" t="str">
        <f>IF(入力!$AE$12="","",入力!$AE$12)</f>
        <v>たかお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足立</v>
      </c>
      <c r="D24" s="32" t="str">
        <f>IF(入力!$AE$16="","",入力!$AE$16)</f>
        <v>崇</v>
      </c>
      <c r="E24" s="32" t="str">
        <f>IF(入力!$Z$15="","",入力!$Z$15)</f>
        <v>あだち</v>
      </c>
      <c r="F24" s="32" t="str">
        <f>IF(入力!$AE$15="","",入力!$AE$15)</f>
        <v>しゅう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5" thickBot="1">
      <c r="A50" s="36"/>
      <c r="B50" s="37"/>
    </row>
    <row r="51" spans="1:41" ht="1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足立</v>
      </c>
      <c r="D53" s="32" t="str">
        <f>IF(OR(L53&lt;&gt;"○",入力!K23=""),"",入力!K23)</f>
        <v>崇</v>
      </c>
      <c r="E53" s="32" t="str">
        <f>IF(OR(L53&lt;&gt;"○",入力!F22=""),"",入力!F22)</f>
        <v>あだち</v>
      </c>
      <c r="F53" s="32" t="str">
        <f>IF(OR(L53&lt;&gt;"○",入力!K22=""),"",入力!K22)</f>
        <v>しゅう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橋本</v>
      </c>
      <c r="D54" s="32" t="str">
        <f>IF(OR(L54&lt;&gt;"○",入力!K25=""),"",入力!K25)</f>
        <v>航志</v>
      </c>
      <c r="E54" s="32" t="str">
        <f>IF(OR(L54&lt;&gt;"○",入力!F24=""),"",入力!F24)</f>
        <v>はしもと</v>
      </c>
      <c r="F54" s="32" t="str">
        <f>IF(OR(L54&lt;&gt;"○",入力!K24=""),"",入力!K24)</f>
        <v>こうし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180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石橋</v>
      </c>
      <c r="D55" s="32" t="str">
        <f>IF(OR(L55&lt;&gt;"○",入力!K27=""),"",入力!K27)</f>
        <v>快汰</v>
      </c>
      <c r="E55" s="32" t="str">
        <f>IF(OR(L55&lt;&gt;"○",入力!F26=""),"",入力!F26)</f>
        <v>いしばし</v>
      </c>
      <c r="F55" s="32" t="str">
        <f>IF(OR(L55&lt;&gt;"○",入力!K26=""),"",入力!K26)</f>
        <v>はやた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西山</v>
      </c>
      <c r="D56" s="32" t="str">
        <f>IF(OR(L56&lt;&gt;"○",入力!K29=""),"",入力!K29)</f>
        <v>槇人</v>
      </c>
      <c r="E56" s="32" t="str">
        <f>IF(OR(L56&lt;&gt;"○",入力!F28=""),"",入力!F28)</f>
        <v>にしやま</v>
      </c>
      <c r="F56" s="32" t="str">
        <f>IF(OR(L56&lt;&gt;"○",入力!K28=""),"",入力!K28)</f>
        <v>まきと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宮原</v>
      </c>
      <c r="D57" s="32" t="str">
        <f>IF(OR(L57&lt;&gt;"○",入力!K31=""),"",入力!K31)</f>
        <v>近明</v>
      </c>
      <c r="E57" s="32" t="str">
        <f>IF(OR(L57&lt;&gt;"○",入力!F30=""),"",入力!F30)</f>
        <v>みやはら</v>
      </c>
      <c r="F57" s="32" t="str">
        <f>IF(OR(L57&lt;&gt;"○",入力!K30=""),"",入力!K30)</f>
        <v>ちかはる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山田</v>
      </c>
      <c r="D58" s="32" t="str">
        <f>IF(OR(L58&lt;&gt;"○",入力!K33=""),"",入力!K33)</f>
        <v>未稀</v>
      </c>
      <c r="E58" s="32" t="str">
        <f>IF(OR(L58&lt;&gt;"○",入力!F32=""),"",入力!F32)</f>
        <v>やまだ</v>
      </c>
      <c r="F58" s="32" t="str">
        <f>IF(OR(L58&lt;&gt;"○",入力!K32=""),"",入力!K32)</f>
        <v>みつき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斉藤</v>
      </c>
      <c r="D59" s="32" t="str">
        <f>IF(OR(L59&lt;&gt;"○",入力!AE23=""),"",入力!AE23)</f>
        <v>海聖</v>
      </c>
      <c r="E59" s="32" t="str">
        <f>IF(OR(L59&lt;&gt;"○",入力!Z22=""),"",入力!Z22)</f>
        <v>さいとう</v>
      </c>
      <c r="F59" s="32" t="str">
        <f>IF(OR(L59&lt;&gt;"○",入力!AE22=""),"",入力!AE22)</f>
        <v>かい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172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松倉</v>
      </c>
      <c r="D60" s="32" t="str">
        <f>IF(OR(L60&lt;&gt;"○",入力!AE25=""),"",入力!AE25)</f>
        <v>舷喜</v>
      </c>
      <c r="E60" s="32" t="str">
        <f>IF(OR(L60&lt;&gt;"○",入力!Z24=""),"",入力!Z24)</f>
        <v>まつくら</v>
      </c>
      <c r="F60" s="32" t="str">
        <f>IF(OR(L60&lt;&gt;"○",入力!AE24=""),"",入力!AE24)</f>
        <v>げんき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加藤</v>
      </c>
      <c r="D61" s="32" t="str">
        <f>IF(OR(L61&lt;&gt;"○",入力!AE27=""),"",入力!AE27)</f>
        <v>滉人</v>
      </c>
      <c r="E61" s="32" t="str">
        <f>IF(OR(L61&lt;&gt;"○",入力!Z26=""),"",入力!Z26)</f>
        <v>かとう</v>
      </c>
      <c r="F61" s="32" t="str">
        <f>IF(OR(L61&lt;&gt;"○",入力!AE26=""),"",入力!AE26)</f>
        <v>ひろと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田澤</v>
      </c>
      <c r="D62" s="32" t="str">
        <f>IF(OR(L62&lt;&gt;"○",入力!AE29=""),"",入力!AE29)</f>
        <v>勝広</v>
      </c>
      <c r="E62" s="32" t="str">
        <f>IF(OR(L62&lt;&gt;"○",入力!Z28=""),"",入力!Z28)</f>
        <v>たざわ</v>
      </c>
      <c r="F62" s="32" t="str">
        <f>IF(OR(L62&lt;&gt;"○",入力!AE28=""),"",入力!AE28)</f>
        <v>かつひろ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Microsoft Office User</cp:lastModifiedBy>
  <cp:lastPrinted>2019-02-13T13:45:19Z</cp:lastPrinted>
  <dcterms:created xsi:type="dcterms:W3CDTF">2006-11-03T01:52:14Z</dcterms:created>
  <dcterms:modified xsi:type="dcterms:W3CDTF">2019-11-10T09:47:38Z</dcterms:modified>
</cp:coreProperties>
</file>