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200" windowHeight="1080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<sst xmlns="http://schemas.openxmlformats.org/spreadsheetml/2006/main" count="1494" uniqueCount="762">
  <si>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</si>
  <si>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</si>
  <si>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</si>
  <si>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</si>
  <si>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</si>
  <si>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</si>
  <si>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</si>
  <si>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</si>
  <si>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</si>
  <si>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</si>
  <si>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</si>
  <si>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</si>
  <si>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</si>
  <si>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</si>
  <si>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</si>
  <si>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</si>
  <si>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</si>
  <si>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</si>
  <si>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</si>
  <si>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</si>
  <si>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</si>
  <si>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</si>
  <si>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</si>
  <si>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</si>
  <si>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</si>
  <si>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</si>
  <si>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</si>
  <si>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</si>
  <si>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</si>
  <si>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</si>
  <si>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</si>
  <si>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</si>
  <si>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</si>
  <si>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</si>
  <si>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</si>
  <si>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</si>
  <si>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</si>
  <si>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</si>
  <si>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</si>
  <si>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</si>
  <si>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</si>
  <si>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</si>
  <si>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</si>
  <si>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</si>
  <si>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</si>
  <si>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</si>
  <si>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</si>
  <si>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</si>
  <si>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</si>
  <si>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</si>
  <si>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</si>
  <si>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</si>
  <si>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</si>
  <si>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</si>
  <si>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</si>
  <si>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</si>
  <si>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</si>
  <si>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</si>
  <si>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</si>
  <si>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</si>
  <si>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</si>
  <si>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</si>
  <si>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</si>
  <si>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</si>
  <si>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</si>
  <si>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</si>
  <si>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</si>
  <si>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</si>
  <si>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</si>
  <si>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</si>
  <si>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</si>
  <si>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</si>
  <si>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</si>
  <si>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</si>
  <si>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</si>
  <si>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</si>
  <si>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</si>
  <si>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</si>
  <si>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</si>
  <si>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</si>
  <si>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</si>
  <si>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</si>
  <si>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</si>
  <si>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</si>
  <si>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</si>
  <si>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</si>
  <si>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</si>
  <si>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</si>
  <si>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</si>
  <si>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</si>
  <si>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</si>
  <si>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</si>
  <si>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</si>
  <si>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</si>
  <si>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</si>
  <si>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</si>
  <si>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</si>
  <si>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</si>
  <si>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</si>
  <si>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</si>
  <si>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</si>
  <si>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</si>
  <si>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</si>
  <si>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</si>
  <si>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</si>
  <si>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</si>
  <si>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</si>
  <si>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</si>
  <si>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</si>
  <si>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</si>
  <si>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</si>
  <si>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</si>
  <si>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</si>
  <si>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</si>
  <si>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</si>
  <si>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</si>
  <si>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</si>
  <si>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</si>
  <si>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</si>
  <si>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</si>
  <si>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</si>
  <si>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</si>
  <si>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</si>
  <si>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</si>
  <si>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</si>
  <si>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</si>
  <si>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</si>
  <si>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</si>
  <si>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</si>
  <si>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</si>
  <si>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</si>
  <si>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</si>
  <si>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</si>
  <si>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</si>
  <si>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</si>
  <si>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</si>
  <si>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</si>
  <si>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</si>
  <si>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</si>
  <si>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</si>
  <si>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</si>
  <si>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</si>
  <si>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</si>
  <si>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</si>
  <si>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</si>
  <si>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</si>
  <si>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</si>
  <si>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</si>
  <si>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</si>
  <si>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</si>
  <si>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</si>
  <si>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</si>
  <si>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</si>
  <si>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</si>
  <si>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</si>
  <si>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</si>
  <si>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</si>
  <si>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</si>
  <si>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</si>
  <si>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</si>
  <si>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</si>
  <si>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</si>
  <si>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</si>
  <si>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</si>
  <si>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</si>
  <si>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</si>
  <si>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</si>
  <si>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</si>
  <si>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</si>
  <si>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</si>
  <si>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</si>
  <si>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</si>
  <si>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</si>
  <si>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</si>
  <si>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</si>
  <si>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</si>
  <si>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</si>
  <si>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</si>
  <si>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</si>
  <si>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</si>
  <si>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</si>
  <si>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</si>
  <si>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</si>
  <si>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</si>
  <si>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</si>
  <si>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</si>
  <si>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</si>
  <si>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</si>
  <si>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</si>
  <si>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</si>
  <si>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</si>
  <si>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</si>
  <si>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</si>
  <si>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</si>
  <si>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</si>
  <si>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</si>
  <si>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</si>
  <si>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</si>
  <si>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</si>
  <si>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</si>
  <si>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</si>
  <si>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</si>
  <si>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</si>
  <si>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</si>
  <si>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</si>
  <si>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</si>
  <si>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</si>
  <si>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</si>
  <si>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</si>
  <si>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</si>
  <si>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</si>
  <si>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</si>
  <si>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</si>
  <si>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</si>
  <si>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</si>
  <si>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</si>
  <si>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</si>
  <si>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</si>
  <si>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</si>
  <si>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</si>
  <si>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</si>
  <si>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</si>
  <si>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</si>
  <si>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</si>
  <si>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</si>
  <si>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</si>
  <si>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</si>
  <si>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</si>
  <si>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</si>
  <si>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</si>
  <si>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</si>
  <si>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</si>
  <si>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</si>
  <si>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</si>
  <si>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</si>
  <si>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</si>
  <si>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</si>
  <si>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</si>
  <si>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</si>
  <si>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</si>
  <si>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</si>
  <si>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</si>
  <si>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</si>
  <si>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</si>
  <si>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</si>
  <si>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</si>
  <si>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</si>
  <si>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</si>
  <si>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</si>
  <si>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</si>
  <si>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</si>
  <si>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</si>
  <si>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</si>
  <si>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</si>
  <si>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</si>
  <si>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</si>
  <si>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</si>
  <si>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</si>
  <si>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</si>
  <si>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</si>
  <si>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</si>
  <si>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</si>
  <si>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</si>
  <si>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</si>
  <si>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</si>
  <si>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</si>
  <si>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</si>
  <si>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</si>
  <si>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</si>
  <si>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</si>
  <si>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</si>
  <si>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</si>
  <si>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</si>
  <si>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</si>
  <si>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</si>
  <si>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</si>
  <si>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</si>
  <si>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</si>
  <si>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</si>
  <si>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</si>
  <si>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</si>
  <si>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</si>
  <si>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</si>
  <si>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</si>
  <si>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</si>
  <si>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</si>
  <si>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</si>
  <si>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</si>
  <si>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</si>
  <si>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</si>
  <si>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</si>
  <si>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</si>
  <si>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</si>
  <si>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</si>
  <si>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</si>
  <si>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</si>
  <si>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</si>
  <si>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</si>
  <si>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</si>
  <si>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</si>
  <si>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</si>
  <si>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</si>
  <si>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</si>
  <si>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</si>
  <si>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</si>
  <si>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</si>
  <si>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</si>
  <si>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</si>
  <si>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</si>
  <si>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</si>
  <si>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</si>
  <si>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</si>
  <si>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</si>
  <si>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</si>
  <si>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</si>
  <si>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</si>
  <si>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</si>
  <si>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</si>
  <si>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</si>
  <si>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</si>
  <si>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</si>
  <si>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</si>
  <si>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</si>
  <si>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</si>
  <si>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</si>
  <si>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</si>
  <si>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</si>
  <si>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</si>
  <si>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</si>
  <si>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</si>
  <si>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</si>
  <si>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</si>
  <si>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</si>
  <si>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</si>
  <si>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</si>
  <si>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</si>
  <si>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</si>
  <si>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</si>
  <si>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</si>
  <si>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</si>
  <si>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</si>
  <si>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</si>
  <si>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</si>
  <si>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</si>
  <si>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</si>
  <si>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</si>
  <si>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</si>
  <si>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</si>
  <si>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</si>
  <si>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</si>
  <si>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</si>
  <si>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</si>
  <si>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</si>
  <si>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</si>
  <si>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</si>
  <si>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</si>
  <si>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</si>
  <si>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</si>
  <si>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</si>
  <si>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</si>
  <si>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</si>
  <si>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</si>
  <si>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</si>
  <si>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</si>
  <si>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</si>
  <si>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</si>
  <si>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</si>
  <si>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</si>
  <si>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</si>
  <si>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</si>
  <si>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</si>
  <si>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</si>
  <si>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</si>
  <si>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</si>
  <si>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</si>
  <si>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</si>
  <si>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</si>
  <si>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</si>
  <si>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</si>
  <si>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</si>
  <si>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</si>
  <si>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</si>
  <si>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</si>
  <si>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</si>
  <si>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</si>
  <si>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</si>
  <si>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</si>
  <si>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</si>
  <si>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</si>
  <si>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</si>
  <si>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</si>
  <si>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</si>
  <si>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</si>
  <si>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</si>
  <si>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</si>
  <si>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</si>
  <si>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</si>
  <si>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</si>
  <si>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</si>
  <si>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</si>
  <si>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</si>
  <si>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</si>
  <si>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</si>
  <si>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</si>
  <si>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</si>
  <si>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</si>
  <si>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</si>
  <si>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</si>
  <si>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</si>
  <si>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</si>
  <si>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</si>
  <si>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</si>
  <si>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</si>
  <si>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</si>
  <si>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</si>
  <si>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</si>
  <si>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</si>
  <si>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</si>
  <si>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</si>
  <si>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</si>
  <si>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</si>
  <si>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</si>
  <si>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</si>
  <si>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</si>
  <si>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</si>
  <si>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</si>
  <si>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</si>
  <si>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</si>
  <si>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</si>
  <si>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</si>
  <si>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</si>
  <si>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</si>
  <si>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</si>
  <si>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</si>
  <si>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</si>
  <si>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</si>
  <si>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</si>
  <si>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</si>
  <si>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</si>
  <si>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</si>
  <si>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</si>
  <si>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</si>
  <si>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</si>
  <si>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</si>
  <si>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</si>
  <si>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</si>
  <si>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</si>
  <si>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</si>
  <si>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</si>
  <si>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</si>
  <si>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</si>
  <si>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</si>
  <si>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</si>
  <si>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</si>
  <si>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</si>
  <si>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</si>
  <si>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</si>
  <si>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</si>
  <si>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</si>
  <si>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</si>
  <si>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</si>
  <si>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</si>
  <si>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</si>
  <si>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</si>
  <si>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</si>
  <si>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</si>
  <si>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</si>
  <si>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</si>
  <si>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</si>
  <si>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</si>
  <si>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</si>
  <si>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</si>
  <si>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</si>
  <si>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</si>
  <si>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</si>
  <si>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</si>
  <si>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</si>
  <si>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</si>
  <si>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</si>
  <si>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</si>
  <si>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</si>
  <si>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</si>
  <si>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</si>
  <si>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</si>
  <si>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</si>
  <si>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</si>
  <si>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</si>
  <si>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</si>
  <si>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</si>
  <si>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</si>
  <si>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</si>
  <si>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</si>
  <si>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</si>
  <si>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</si>
  <si>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</si>
  <si>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</si>
  <si>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</si>
  <si>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</si>
  <si>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</si>
  <si>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</si>
  <si>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</si>
  <si>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</si>
  <si>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</si>
  <si>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</si>
  <si>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</si>
  <si>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</si>
  <si>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</si>
  <si>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</si>
  <si>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</si>
  <si>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</si>
  <si>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</si>
  <si>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</si>
  <si>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</si>
  <si>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</si>
  <si>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</si>
  <si>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</si>
  <si>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</si>
  <si>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</si>
  <si>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</si>
  <si>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</si>
  <si>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</si>
  <si>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</si>
  <si>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</si>
  <si>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</si>
  <si>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</si>
  <si>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</si>
  <si>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</si>
  <si>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</si>
  <si>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</si>
  <si>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</si>
  <si>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</si>
  <si>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</si>
  <si>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</si>
  <si>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</si>
  <si>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</si>
  <si>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</si>
  <si>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</si>
  <si>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</si>
  <si>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</si>
  <si>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</si>
  <si>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</si>
  <si>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</si>
  <si>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</si>
  <si>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</si>
  <si>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</si>
  <si>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</si>
  <si>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</si>
  <si>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</si>
  <si>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</si>
  <si>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</si>
  <si>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</si>
  <si>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</si>
  <si>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</si>
  <si>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</si>
  <si>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</si>
  <si>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</si>
  <si>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</si>
  <si>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</si>
  <si>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</si>
  <si>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</si>
  <si>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</si>
  <si>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</si>
  <si>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</si>
  <si>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</si>
  <si>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</si>
  <si>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</si>
  <si>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</si>
  <si>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</si>
  <si>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</si>
  <si>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</si>
  <si>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</si>
  <si>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</si>
  <si>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</si>
  <si>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</si>
  <si>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</si>
  <si>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</si>
  <si>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</si>
  <si>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</si>
  <si>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</si>
  <si>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</si>
  <si>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</si>
  <si>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</si>
  <si>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</si>
  <si>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</si>
  <si>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</si>
  <si>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</si>
  <si>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</si>
  <si>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</si>
  <si>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</si>
  <si>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</si>
  <si>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</si>
  <si>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</si>
  <si>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</si>
  <si>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</si>
  <si>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</si>
  <si>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</si>
  <si>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</si>
  <si>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</si>
  <si>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</si>
  <si>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</si>
  <si>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</si>
  <si>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</si>
  <si>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</si>
  <si>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</si>
  <si>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</si>
  <si>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</si>
  <si>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</si>
  <si>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</si>
  <si>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</si>
  <si>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</si>
  <si>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</si>
  <si>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</si>
  <si>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</si>
  <si>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</si>
  <si>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</si>
  <si>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</si>
  <si>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</si>
  <si>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</si>
  <si>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</si>
  <si>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</si>
  <si>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</si>
  <si>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</si>
  <si>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</si>
  <si>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</si>
  <si>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</si>
  <si>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</si>
  <si>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</si>
  <si>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</si>
  <si>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</si>
  <si>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</si>
  <si>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</si>
  <si>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</si>
  <si>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</si>
  <si>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</si>
  <si>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</si>
  <si>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</si>
  <si>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</si>
  <si>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</si>
  <si>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</si>
  <si>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</si>
  <si>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</si>
  <si>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</si>
  <si>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</si>
  <si>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</si>
  <si>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</si>
  <si>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</si>
  <si>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</si>
  <si>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</si>
  <si>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</si>
  <si>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</si>
  <si>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</si>
  <si>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</si>
  <si>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</si>
  <si>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</si>
  <si>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</si>
  <si>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</si>
  <si>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</si>
  <si>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</si>
  <si>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</si>
  <si>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</si>
  <si>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</si>
  <si>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</si>
  <si>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</si>
  <si>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</si>
  <si>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</si>
  <si>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</si>
  <si>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</si>
  <si>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</si>
  <si>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</si>
  <si>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</si>
  <si>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</si>
  <si>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</si>
  <si>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</si>
  <si>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</si>
  <si>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</si>
  <si>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</si>
  <si>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</si>
  <si>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</si>
  <si>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</si>
  <si>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</si>
  <si>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</si>
  <si>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</si>
  <si>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</si>
  <si>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</si>
  <si>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</si>
  <si>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</si>
  <si>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</si>
  <si>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</si>
  <si>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</si>
  <si>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</si>
  <si>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</si>
  <si>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</si>
  <si>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</si>
  <si>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</si>
  <si>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045</t>
    <phoneticPr fontId="2"/>
  </si>
  <si>
    <t>331</t>
    <phoneticPr fontId="2"/>
  </si>
  <si>
    <t>8521</t>
    <phoneticPr fontId="2"/>
  </si>
  <si>
    <t>240</t>
    <phoneticPr fontId="2"/>
  </si>
  <si>
    <t>0066</t>
    <phoneticPr fontId="2"/>
  </si>
  <si>
    <t>神奈川県横浜市保土ケ谷区釜台町3-1</t>
    <rPh sb="0" eb="4">
      <t>カナガワケン</t>
    </rPh>
    <rPh sb="4" eb="7">
      <t>ヨコハマシ</t>
    </rPh>
    <rPh sb="7" eb="12">
      <t>ホドガヤク</t>
    </rPh>
    <rPh sb="12" eb="15">
      <t>カマダイチョウ</t>
    </rPh>
    <phoneticPr fontId="2"/>
  </si>
  <si>
    <t>5612</t>
    <phoneticPr fontId="2"/>
  </si>
  <si>
    <t>阿部</t>
    <rPh sb="0" eb="2">
      <t>アベ</t>
    </rPh>
    <phoneticPr fontId="2"/>
  </si>
  <si>
    <t>千洋</t>
    <rPh sb="0" eb="1">
      <t>チ</t>
    </rPh>
    <rPh sb="1" eb="2">
      <t>ヨウ</t>
    </rPh>
    <phoneticPr fontId="2"/>
  </si>
  <si>
    <t>あべ</t>
    <phoneticPr fontId="2"/>
  </si>
  <si>
    <t>ちひろ</t>
    <phoneticPr fontId="2"/>
  </si>
  <si>
    <t>濟田</t>
    <rPh sb="0" eb="1">
      <t>サイ</t>
    </rPh>
    <rPh sb="1" eb="2">
      <t>タ</t>
    </rPh>
    <phoneticPr fontId="2"/>
  </si>
  <si>
    <t>さいた</t>
    <phoneticPr fontId="2"/>
  </si>
  <si>
    <t>かずゆき</t>
    <phoneticPr fontId="2"/>
  </si>
  <si>
    <t>和幸</t>
    <rPh sb="0" eb="2">
      <t>カズユキ</t>
    </rPh>
    <phoneticPr fontId="2"/>
  </si>
  <si>
    <t>ながお</t>
    <phoneticPr fontId="2"/>
  </si>
  <si>
    <t>すいせい</t>
    <phoneticPr fontId="2"/>
  </si>
  <si>
    <t>長尾</t>
    <rPh sb="0" eb="2">
      <t>ナガオ</t>
    </rPh>
    <phoneticPr fontId="2"/>
  </si>
  <si>
    <t>翆成</t>
    <rPh sb="0" eb="1">
      <t>スイ</t>
    </rPh>
    <rPh sb="1" eb="2">
      <t>セイ</t>
    </rPh>
    <phoneticPr fontId="2"/>
  </si>
  <si>
    <t>かわだ</t>
    <phoneticPr fontId="2"/>
  </si>
  <si>
    <t>ゆうせい</t>
    <phoneticPr fontId="2"/>
  </si>
  <si>
    <t>川田</t>
    <rPh sb="0" eb="2">
      <t>カワダ</t>
    </rPh>
    <phoneticPr fontId="2"/>
  </si>
  <si>
    <t>悠聖</t>
    <rPh sb="0" eb="1">
      <t>ユウ</t>
    </rPh>
    <rPh sb="1" eb="2">
      <t>セイ</t>
    </rPh>
    <phoneticPr fontId="2"/>
  </si>
  <si>
    <t>みかめ</t>
    <phoneticPr fontId="2"/>
  </si>
  <si>
    <t>なゆた</t>
    <phoneticPr fontId="2"/>
  </si>
  <si>
    <t>三瓶</t>
    <rPh sb="0" eb="2">
      <t>ミカメ</t>
    </rPh>
    <phoneticPr fontId="2"/>
  </si>
  <si>
    <t>那由多</t>
    <rPh sb="0" eb="3">
      <t>ナユタ</t>
    </rPh>
    <phoneticPr fontId="2"/>
  </si>
  <si>
    <t>おおいり</t>
    <phoneticPr fontId="2"/>
  </si>
  <si>
    <t>いっせい</t>
    <phoneticPr fontId="2"/>
  </si>
  <si>
    <t>大入</t>
    <rPh sb="0" eb="2">
      <t>オオイ</t>
    </rPh>
    <phoneticPr fontId="2"/>
  </si>
  <si>
    <t>一世</t>
    <rPh sb="0" eb="2">
      <t>イッセイ</t>
    </rPh>
    <phoneticPr fontId="2"/>
  </si>
  <si>
    <t>にしざわ</t>
    <phoneticPr fontId="2"/>
  </si>
  <si>
    <t>れいと</t>
    <phoneticPr fontId="2"/>
  </si>
  <si>
    <t>西澤</t>
    <rPh sb="0" eb="2">
      <t>ニシザワ</t>
    </rPh>
    <phoneticPr fontId="2"/>
  </si>
  <si>
    <t>礼斗</t>
    <rPh sb="0" eb="1">
      <t>レイ</t>
    </rPh>
    <rPh sb="1" eb="2">
      <t>ト</t>
    </rPh>
    <phoneticPr fontId="2"/>
  </si>
  <si>
    <t>やまにし</t>
    <phoneticPr fontId="2"/>
  </si>
  <si>
    <t>かいと</t>
    <phoneticPr fontId="2"/>
  </si>
  <si>
    <t>山西</t>
    <rPh sb="0" eb="2">
      <t>ヤマニシ</t>
    </rPh>
    <phoneticPr fontId="2"/>
  </si>
  <si>
    <t>海翔</t>
    <rPh sb="0" eb="1">
      <t>カイ</t>
    </rPh>
    <rPh sb="1" eb="2">
      <t>ショウ</t>
    </rPh>
    <phoneticPr fontId="2"/>
  </si>
  <si>
    <t>たにぐち</t>
    <phoneticPr fontId="2"/>
  </si>
  <si>
    <t>じゅんや</t>
    <phoneticPr fontId="2"/>
  </si>
  <si>
    <t>谷口</t>
    <rPh sb="0" eb="2">
      <t>タニグチ</t>
    </rPh>
    <phoneticPr fontId="2"/>
  </si>
  <si>
    <t>純哉</t>
    <rPh sb="0" eb="1">
      <t>ジュン</t>
    </rPh>
    <rPh sb="1" eb="2">
      <t>ヤ</t>
    </rPh>
    <phoneticPr fontId="2"/>
  </si>
  <si>
    <t>よしはら</t>
    <phoneticPr fontId="2"/>
  </si>
  <si>
    <t>りょうま</t>
    <phoneticPr fontId="2"/>
  </si>
  <si>
    <t>吉原</t>
    <rPh sb="0" eb="2">
      <t>ヨシハラ</t>
    </rPh>
    <phoneticPr fontId="2"/>
  </si>
  <si>
    <t>諒真</t>
    <rPh sb="0" eb="2">
      <t>リョウマ</t>
    </rPh>
    <phoneticPr fontId="2"/>
  </si>
  <si>
    <t>こみね</t>
    <phoneticPr fontId="2"/>
  </si>
  <si>
    <t>ゆうき</t>
    <phoneticPr fontId="2"/>
  </si>
  <si>
    <t>小峰</t>
    <rPh sb="0" eb="2">
      <t>コミネ</t>
    </rPh>
    <phoneticPr fontId="2"/>
  </si>
  <si>
    <t>優輝</t>
    <rPh sb="0" eb="1">
      <t>ユウ</t>
    </rPh>
    <rPh sb="1" eb="2">
      <t>キ</t>
    </rPh>
    <phoneticPr fontId="2"/>
  </si>
  <si>
    <t>かがわ</t>
    <phoneticPr fontId="2"/>
  </si>
  <si>
    <t>りゅうと</t>
    <phoneticPr fontId="2"/>
  </si>
  <si>
    <t>香川</t>
    <rPh sb="0" eb="2">
      <t>カガワ</t>
    </rPh>
    <phoneticPr fontId="2"/>
  </si>
  <si>
    <t>隆斗</t>
    <rPh sb="0" eb="1">
      <t>リュウ</t>
    </rPh>
    <rPh sb="1" eb="2">
      <t>ト</t>
    </rPh>
    <phoneticPr fontId="2"/>
  </si>
  <si>
    <t>いけだ</t>
    <phoneticPr fontId="2"/>
  </si>
  <si>
    <t>りゅうせい</t>
    <phoneticPr fontId="2"/>
  </si>
  <si>
    <t>池田</t>
    <rPh sb="0" eb="2">
      <t>イケダ</t>
    </rPh>
    <phoneticPr fontId="2"/>
  </si>
  <si>
    <t>たての</t>
    <phoneticPr fontId="2"/>
  </si>
  <si>
    <t>みらい</t>
    <phoneticPr fontId="2"/>
  </si>
  <si>
    <t>館野</t>
    <rPh sb="0" eb="2">
      <t>タテノ</t>
    </rPh>
    <phoneticPr fontId="2"/>
  </si>
  <si>
    <t>未</t>
    <rPh sb="0" eb="1">
      <t>ミ</t>
    </rPh>
    <phoneticPr fontId="2"/>
  </si>
  <si>
    <t>工藤　祐嗣　</t>
    <rPh sb="0" eb="2">
      <t>クドウ</t>
    </rPh>
    <rPh sb="3" eb="4">
      <t>ユウ</t>
    </rPh>
    <rPh sb="4" eb="5">
      <t>シ</t>
    </rPh>
    <phoneticPr fontId="2"/>
  </si>
  <si>
    <t>龍世</t>
    <rPh sb="0" eb="1">
      <t>リュウ</t>
    </rPh>
    <rPh sb="1" eb="2">
      <t>セイ</t>
    </rPh>
    <phoneticPr fontId="2"/>
  </si>
  <si>
    <t>おおひら</t>
    <phoneticPr fontId="2"/>
  </si>
  <si>
    <t>りくと</t>
    <phoneticPr fontId="2"/>
  </si>
  <si>
    <t>大平</t>
    <rPh sb="0" eb="2">
      <t>オオヒラ</t>
    </rPh>
    <phoneticPr fontId="2"/>
  </si>
  <si>
    <t>陸斗</t>
    <rPh sb="0" eb="1">
      <t>リク</t>
    </rPh>
    <rPh sb="1" eb="2">
      <t>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</si>
</sst>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Normal="100" zoomScaleSheetLayoutView="10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10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13" zoomScaleNormal="100" zoomScaleSheetLayoutView="100" workbookViewId="0">
      <selection activeCell="AJ22" sqref="AJ22:AK23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1128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横浜市立保土ヶ谷中学校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706</v>
      </c>
      <c r="AA12" s="71"/>
      <c r="AB12" s="71"/>
      <c r="AC12" s="71"/>
      <c r="AD12" s="71"/>
      <c r="AE12" s="71" t="s">
        <v>707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705</v>
      </c>
      <c r="AA13" s="84"/>
      <c r="AB13" s="84"/>
      <c r="AC13" s="84"/>
      <c r="AD13" s="85"/>
      <c r="AE13" s="84" t="s">
        <v>708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745</v>
      </c>
      <c r="G15" s="71"/>
      <c r="H15" s="71"/>
      <c r="I15" s="71"/>
      <c r="J15" s="71"/>
      <c r="K15" s="71" t="s">
        <v>746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709</v>
      </c>
      <c r="AA15" s="71"/>
      <c r="AB15" s="71"/>
      <c r="AC15" s="71"/>
      <c r="AD15" s="71"/>
      <c r="AE15" s="71" t="s">
        <v>710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747</v>
      </c>
      <c r="G16" s="84"/>
      <c r="H16" s="84"/>
      <c r="I16" s="84"/>
      <c r="J16" s="85"/>
      <c r="K16" s="84" t="s">
        <v>748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711</v>
      </c>
      <c r="AA16" s="84"/>
      <c r="AB16" s="84"/>
      <c r="AC16" s="84"/>
      <c r="AD16" s="85"/>
      <c r="AE16" s="84" t="s">
        <v>712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709</v>
      </c>
      <c r="G22" s="186"/>
      <c r="H22" s="186"/>
      <c r="I22" s="186"/>
      <c r="J22" s="186"/>
      <c r="K22" s="186" t="s">
        <v>710</v>
      </c>
      <c r="L22" s="186"/>
      <c r="M22" s="186"/>
      <c r="N22" s="186"/>
      <c r="O22" s="187"/>
      <c r="P22" s="183">
        <v>3</v>
      </c>
      <c r="Q22" s="183"/>
      <c r="R22" s="188">
        <v>183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729</v>
      </c>
      <c r="AA22" s="186"/>
      <c r="AB22" s="186"/>
      <c r="AC22" s="186"/>
      <c r="AD22" s="186"/>
      <c r="AE22" s="186" t="s">
        <v>730</v>
      </c>
      <c r="AF22" s="186"/>
      <c r="AG22" s="186"/>
      <c r="AH22" s="186"/>
      <c r="AI22" s="187"/>
      <c r="AJ22" s="183">
        <v>2</v>
      </c>
      <c r="AK22" s="183"/>
      <c r="AL22" s="188">
        <v>173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711</v>
      </c>
      <c r="G23" s="204"/>
      <c r="H23" s="204"/>
      <c r="I23" s="204"/>
      <c r="J23" s="204"/>
      <c r="K23" s="204" t="s">
        <v>712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731</v>
      </c>
      <c r="AA23" s="204"/>
      <c r="AB23" s="204"/>
      <c r="AC23" s="204"/>
      <c r="AD23" s="204"/>
      <c r="AE23" s="204" t="s">
        <v>732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713</v>
      </c>
      <c r="G24" s="198"/>
      <c r="H24" s="198"/>
      <c r="I24" s="198"/>
      <c r="J24" s="198"/>
      <c r="K24" s="198" t="s">
        <v>714</v>
      </c>
      <c r="L24" s="198"/>
      <c r="M24" s="198"/>
      <c r="N24" s="198"/>
      <c r="O24" s="199"/>
      <c r="P24" s="195">
        <v>3</v>
      </c>
      <c r="Q24" s="195"/>
      <c r="R24" s="200">
        <v>174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752</v>
      </c>
      <c r="AA24" s="198"/>
      <c r="AB24" s="198"/>
      <c r="AC24" s="198"/>
      <c r="AD24" s="198"/>
      <c r="AE24" s="198" t="s">
        <v>753</v>
      </c>
      <c r="AF24" s="198"/>
      <c r="AG24" s="198"/>
      <c r="AH24" s="198"/>
      <c r="AI24" s="199"/>
      <c r="AJ24" s="195">
        <v>2</v>
      </c>
      <c r="AK24" s="195"/>
      <c r="AL24" s="200">
        <v>157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715</v>
      </c>
      <c r="G25" s="211"/>
      <c r="H25" s="211"/>
      <c r="I25" s="211"/>
      <c r="J25" s="211"/>
      <c r="K25" s="211" t="s">
        <v>716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754</v>
      </c>
      <c r="AA25" s="211"/>
      <c r="AB25" s="211"/>
      <c r="AC25" s="211"/>
      <c r="AD25" s="211"/>
      <c r="AE25" s="211" t="s">
        <v>755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717</v>
      </c>
      <c r="G26" s="198"/>
      <c r="H26" s="198"/>
      <c r="I26" s="198"/>
      <c r="J26" s="198"/>
      <c r="K26" s="198" t="s">
        <v>718</v>
      </c>
      <c r="L26" s="198"/>
      <c r="M26" s="198"/>
      <c r="N26" s="198"/>
      <c r="O26" s="199"/>
      <c r="P26" s="195">
        <v>3</v>
      </c>
      <c r="Q26" s="195"/>
      <c r="R26" s="200">
        <v>158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733</v>
      </c>
      <c r="AA26" s="198"/>
      <c r="AB26" s="198"/>
      <c r="AC26" s="198"/>
      <c r="AD26" s="198"/>
      <c r="AE26" s="198" t="s">
        <v>734</v>
      </c>
      <c r="AF26" s="198"/>
      <c r="AG26" s="198"/>
      <c r="AH26" s="198"/>
      <c r="AI26" s="199"/>
      <c r="AJ26" s="195">
        <v>3</v>
      </c>
      <c r="AK26" s="195"/>
      <c r="AL26" s="200">
        <v>165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719</v>
      </c>
      <c r="G27" s="211"/>
      <c r="H27" s="211"/>
      <c r="I27" s="211"/>
      <c r="J27" s="211"/>
      <c r="K27" s="211" t="s">
        <v>720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735</v>
      </c>
      <c r="AA27" s="211"/>
      <c r="AB27" s="211"/>
      <c r="AC27" s="211"/>
      <c r="AD27" s="211"/>
      <c r="AE27" s="211" t="s">
        <v>736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749</v>
      </c>
      <c r="G28" s="198"/>
      <c r="H28" s="198"/>
      <c r="I28" s="198"/>
      <c r="J28" s="198"/>
      <c r="K28" s="198" t="s">
        <v>750</v>
      </c>
      <c r="L28" s="198"/>
      <c r="M28" s="198"/>
      <c r="N28" s="198"/>
      <c r="O28" s="199"/>
      <c r="P28" s="195">
        <v>2</v>
      </c>
      <c r="Q28" s="195"/>
      <c r="R28" s="200">
        <v>161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737</v>
      </c>
      <c r="AA28" s="198"/>
      <c r="AB28" s="198"/>
      <c r="AC28" s="198"/>
      <c r="AD28" s="198"/>
      <c r="AE28" s="198" t="s">
        <v>738</v>
      </c>
      <c r="AF28" s="198"/>
      <c r="AG28" s="198"/>
      <c r="AH28" s="198"/>
      <c r="AI28" s="199"/>
      <c r="AJ28" s="195">
        <v>2</v>
      </c>
      <c r="AK28" s="195"/>
      <c r="AL28" s="200">
        <v>168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751</v>
      </c>
      <c r="G29" s="211"/>
      <c r="H29" s="211"/>
      <c r="I29" s="211"/>
      <c r="J29" s="211"/>
      <c r="K29" s="211" t="s">
        <v>757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739</v>
      </c>
      <c r="AA29" s="211"/>
      <c r="AB29" s="211"/>
      <c r="AC29" s="211"/>
      <c r="AD29" s="211"/>
      <c r="AE29" s="211" t="s">
        <v>740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721</v>
      </c>
      <c r="G30" s="198"/>
      <c r="H30" s="198"/>
      <c r="I30" s="198"/>
      <c r="J30" s="198"/>
      <c r="K30" s="198" t="s">
        <v>722</v>
      </c>
      <c r="L30" s="198"/>
      <c r="M30" s="198"/>
      <c r="N30" s="198"/>
      <c r="O30" s="199"/>
      <c r="P30" s="195">
        <v>3</v>
      </c>
      <c r="Q30" s="195"/>
      <c r="R30" s="200">
        <v>175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741</v>
      </c>
      <c r="AA30" s="198"/>
      <c r="AB30" s="198"/>
      <c r="AC30" s="198"/>
      <c r="AD30" s="198"/>
      <c r="AE30" s="198" t="s">
        <v>742</v>
      </c>
      <c r="AF30" s="198"/>
      <c r="AG30" s="198"/>
      <c r="AH30" s="198"/>
      <c r="AI30" s="199"/>
      <c r="AJ30" s="195">
        <v>2</v>
      </c>
      <c r="AK30" s="195"/>
      <c r="AL30" s="200">
        <v>164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723</v>
      </c>
      <c r="G31" s="211"/>
      <c r="H31" s="211"/>
      <c r="I31" s="211"/>
      <c r="J31" s="211"/>
      <c r="K31" s="211" t="s">
        <v>724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743</v>
      </c>
      <c r="AA31" s="211"/>
      <c r="AB31" s="211"/>
      <c r="AC31" s="211"/>
      <c r="AD31" s="211"/>
      <c r="AE31" s="211" t="s">
        <v>744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725</v>
      </c>
      <c r="G32" s="198"/>
      <c r="H32" s="198"/>
      <c r="I32" s="198"/>
      <c r="J32" s="198"/>
      <c r="K32" s="198" t="s">
        <v>726</v>
      </c>
      <c r="L32" s="198"/>
      <c r="M32" s="198"/>
      <c r="N32" s="198"/>
      <c r="O32" s="199"/>
      <c r="P32" s="195">
        <v>3</v>
      </c>
      <c r="Q32" s="195"/>
      <c r="R32" s="200">
        <v>170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758</v>
      </c>
      <c r="AA32" s="198"/>
      <c r="AB32" s="198"/>
      <c r="AC32" s="198"/>
      <c r="AD32" s="198"/>
      <c r="AE32" s="198" t="s">
        <v>759</v>
      </c>
      <c r="AF32" s="198"/>
      <c r="AG32" s="198"/>
      <c r="AH32" s="198"/>
      <c r="AI32" s="199"/>
      <c r="AJ32" s="195">
        <v>2</v>
      </c>
      <c r="AK32" s="195"/>
      <c r="AL32" s="200">
        <v>159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727</v>
      </c>
      <c r="G33" s="219"/>
      <c r="H33" s="219"/>
      <c r="I33" s="219"/>
      <c r="J33" s="219"/>
      <c r="K33" s="219" t="s">
        <v>728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760</v>
      </c>
      <c r="AA33" s="219"/>
      <c r="AB33" s="219"/>
      <c r="AC33" s="219"/>
      <c r="AD33" s="219"/>
      <c r="AE33" s="219" t="s">
        <v>761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2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tr">
        <f t="shared" ref="B42" si="0">$F$3</f>
        <v>横浜市立保土ヶ谷中学校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756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6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1128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横浜市立保土ヶ谷中学校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あべ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阿部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かがわ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香川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ながお</v>
      </c>
      <c r="F15" s="292"/>
      <c r="G15" s="292"/>
      <c r="H15" s="292"/>
      <c r="I15" s="292"/>
      <c r="J15" s="292" t="str">
        <f>IF(入力!K22="","",入力!K22)</f>
        <v>すいせい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183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やまにし</v>
      </c>
      <c r="Z15" s="292"/>
      <c r="AA15" s="292"/>
      <c r="AB15" s="292"/>
      <c r="AC15" s="292"/>
      <c r="AD15" s="292" t="str">
        <f>IF(入力!AE22="","",入力!AE22)</f>
        <v>かいと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173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長尾</v>
      </c>
      <c r="F16" s="312"/>
      <c r="G16" s="312"/>
      <c r="H16" s="312"/>
      <c r="I16" s="312"/>
      <c r="J16" s="312" t="str">
        <f>IF(入力!K23="","",入力!K23)</f>
        <v>翆成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山西</v>
      </c>
      <c r="Z16" s="312"/>
      <c r="AA16" s="312"/>
      <c r="AB16" s="312"/>
      <c r="AC16" s="312"/>
      <c r="AD16" s="312" t="str">
        <f>IF(入力!AE23="","",入力!AE23)</f>
        <v>海翔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かわだ</v>
      </c>
      <c r="F17" s="277"/>
      <c r="G17" s="277"/>
      <c r="H17" s="277"/>
      <c r="I17" s="277"/>
      <c r="J17" s="277" t="str">
        <f>IF(入力!K24="","",入力!K24)</f>
        <v>ゆうせい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174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たての</v>
      </c>
      <c r="Z17" s="277"/>
      <c r="AA17" s="277"/>
      <c r="AB17" s="277"/>
      <c r="AC17" s="277"/>
      <c r="AD17" s="277" t="str">
        <f>IF(入力!AE24="","",入力!AE24)</f>
        <v>みらい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157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川田</v>
      </c>
      <c r="F18" s="270"/>
      <c r="G18" s="270"/>
      <c r="H18" s="270"/>
      <c r="I18" s="270"/>
      <c r="J18" s="270" t="str">
        <f>IF(入力!K25="","",入力!K25)</f>
        <v>悠聖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館野</v>
      </c>
      <c r="Z18" s="270"/>
      <c r="AA18" s="270"/>
      <c r="AB18" s="270"/>
      <c r="AC18" s="270"/>
      <c r="AD18" s="270" t="str">
        <f>IF(入力!AE25="","",入力!AE25)</f>
        <v>未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みかめ</v>
      </c>
      <c r="F19" s="277"/>
      <c r="G19" s="277"/>
      <c r="H19" s="277"/>
      <c r="I19" s="277"/>
      <c r="J19" s="277" t="str">
        <f>IF(入力!K26="","",入力!K26)</f>
        <v>なゆた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158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たにぐち</v>
      </c>
      <c r="Z19" s="277"/>
      <c r="AA19" s="277"/>
      <c r="AB19" s="277"/>
      <c r="AC19" s="277"/>
      <c r="AD19" s="277" t="str">
        <f>IF(入力!AE26="","",入力!AE26)</f>
        <v>じゅんや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165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三瓶</v>
      </c>
      <c r="F20" s="270"/>
      <c r="G20" s="270"/>
      <c r="H20" s="270"/>
      <c r="I20" s="270"/>
      <c r="J20" s="270" t="str">
        <f>IF(入力!K27="","",入力!K27)</f>
        <v>那由多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谷口</v>
      </c>
      <c r="Z20" s="270"/>
      <c r="AA20" s="270"/>
      <c r="AB20" s="270"/>
      <c r="AC20" s="270"/>
      <c r="AD20" s="270" t="str">
        <f>IF(入力!AE27="","",入力!AE27)</f>
        <v>純哉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いけだ</v>
      </c>
      <c r="F21" s="277"/>
      <c r="G21" s="277"/>
      <c r="H21" s="277"/>
      <c r="I21" s="277"/>
      <c r="J21" s="277" t="str">
        <f>IF(入力!K28="","",入力!K28)</f>
        <v>りゅうせい</v>
      </c>
      <c r="K21" s="277"/>
      <c r="L21" s="277"/>
      <c r="M21" s="277"/>
      <c r="N21" s="278"/>
      <c r="O21" s="273">
        <f>IF(入力!P28="","",入力!P28)</f>
        <v>2</v>
      </c>
      <c r="P21" s="273"/>
      <c r="Q21" s="271">
        <f>IF(入力!R28="","",入力!R28)</f>
        <v>161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よしはら</v>
      </c>
      <c r="Z21" s="277"/>
      <c r="AA21" s="277"/>
      <c r="AB21" s="277"/>
      <c r="AC21" s="277"/>
      <c r="AD21" s="277" t="str">
        <f>IF(入力!AE28="","",入力!AE28)</f>
        <v>りょうま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168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池田</v>
      </c>
      <c r="F22" s="270"/>
      <c r="G22" s="270"/>
      <c r="H22" s="270"/>
      <c r="I22" s="270"/>
      <c r="J22" s="270" t="str">
        <f>IF(入力!K29="","",入力!K29)</f>
        <v>龍世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吉原</v>
      </c>
      <c r="Z22" s="270"/>
      <c r="AA22" s="270"/>
      <c r="AB22" s="270"/>
      <c r="AC22" s="270"/>
      <c r="AD22" s="270" t="str">
        <f>IF(入力!AE29="","",入力!AE29)</f>
        <v>諒真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おおいり</v>
      </c>
      <c r="F23" s="277"/>
      <c r="G23" s="277"/>
      <c r="H23" s="277"/>
      <c r="I23" s="277"/>
      <c r="J23" s="277" t="str">
        <f>IF(入力!K30="","",入力!K30)</f>
        <v>いっせい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175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こみね</v>
      </c>
      <c r="Z23" s="277"/>
      <c r="AA23" s="277"/>
      <c r="AB23" s="277"/>
      <c r="AC23" s="277"/>
      <c r="AD23" s="277" t="str">
        <f>IF(入力!AE30="","",入力!AE30)</f>
        <v>ゆうき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164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大入</v>
      </c>
      <c r="F24" s="270"/>
      <c r="G24" s="270"/>
      <c r="H24" s="270"/>
      <c r="I24" s="270"/>
      <c r="J24" s="270" t="str">
        <f>IF(入力!K31="","",入力!K31)</f>
        <v>一世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小峰</v>
      </c>
      <c r="Z24" s="270"/>
      <c r="AA24" s="270"/>
      <c r="AB24" s="270"/>
      <c r="AC24" s="270"/>
      <c r="AD24" s="270" t="str">
        <f>IF(入力!AE31="","",入力!AE31)</f>
        <v>優輝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にしざわ</v>
      </c>
      <c r="F25" s="277"/>
      <c r="G25" s="277"/>
      <c r="H25" s="277"/>
      <c r="I25" s="277"/>
      <c r="J25" s="277" t="str">
        <f>IF(入力!K32="","",入力!K32)</f>
        <v>れいと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170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おおひら</v>
      </c>
      <c r="Z25" s="277"/>
      <c r="AA25" s="277"/>
      <c r="AB25" s="277"/>
      <c r="AC25" s="277"/>
      <c r="AD25" s="277" t="str">
        <f>IF(入力!AE32="","",入力!AE32)</f>
        <v>りくと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159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西澤</v>
      </c>
      <c r="F26" s="283"/>
      <c r="G26" s="283"/>
      <c r="H26" s="283"/>
      <c r="I26" s="283"/>
      <c r="J26" s="283" t="str">
        <f>IF(入力!K33="","",入力!K33)</f>
        <v>礼斗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大平</v>
      </c>
      <c r="Z26" s="283"/>
      <c r="AA26" s="283"/>
      <c r="AB26" s="283"/>
      <c r="AC26" s="283"/>
      <c r="AD26" s="283" t="str">
        <f>IF(入力!AE33="","",入力!AE33)</f>
        <v>陸斗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1128</v>
      </c>
      <c r="B7" s="31" t="str">
        <f t="shared" ref="B7:C7" si="0">IF($A$8="","",IF($A$9="",B8,B8&amp;"・"&amp;B9))</f>
        <v>横浜市立保土ヶ谷中学校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240</v>
      </c>
      <c r="G7" s="31" t="str">
        <f t="shared" si="1"/>
        <v>0066</v>
      </c>
      <c r="H7" s="31">
        <f t="shared" si="1"/>
        <v>0</v>
      </c>
      <c r="I7" s="31" t="str">
        <f t="shared" si="1"/>
        <v>神奈川県横浜市保土ケ谷区釜台町3-1</v>
      </c>
      <c r="J7" s="31">
        <f t="shared" si="1"/>
        <v>0</v>
      </c>
      <c r="K7" s="31" t="str">
        <f t="shared" si="1"/>
        <v>045</v>
      </c>
      <c r="L7" s="31" t="str">
        <f t="shared" si="1"/>
        <v>331</v>
      </c>
      <c r="M7" s="31" t="str">
        <f t="shared" si="1"/>
        <v>8521</v>
      </c>
      <c r="N7" s="31" t="str">
        <f t="shared" si="1"/>
        <v>045</v>
      </c>
      <c r="O7" s="31" t="str">
        <f t="shared" si="1"/>
        <v>331</v>
      </c>
      <c r="P7" s="31" t="str">
        <f t="shared" si="1"/>
        <v>5612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1128</v>
      </c>
      <c r="B8" s="32" t="str">
        <f>IF(入力!$F$3="","",入力!$F$3)</f>
        <v>横浜市立保土ヶ谷中学校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240</v>
      </c>
      <c r="G8" s="42" t="str">
        <f>IF(入力!$I$6="","",入力!$I$6)</f>
        <v>0066</v>
      </c>
      <c r="H8" s="32"/>
      <c r="I8" s="32" t="str">
        <f>IF(入力!$L$5="","",入力!$L$5)</f>
        <v>神奈川県横浜市保土ケ谷区釜台町3-1</v>
      </c>
      <c r="J8" s="32"/>
      <c r="K8" s="42" t="str">
        <f>IF(入力!$AB$4="","",入力!$AB$4)</f>
        <v>045</v>
      </c>
      <c r="L8" s="42" t="str">
        <f>IF(入力!$AG$4="","",入力!$AG$4)</f>
        <v>331</v>
      </c>
      <c r="M8" s="42" t="str">
        <f>IF(入力!$AL$4="","",入力!$AL$4)</f>
        <v>8521</v>
      </c>
      <c r="N8" s="42" t="str">
        <f>IF(入力!$AB$6="","",入力!$AB$6)</f>
        <v>045</v>
      </c>
      <c r="O8" s="42" t="str">
        <f>IF(入力!$AG$6="","",入力!$AG$6)</f>
        <v>331</v>
      </c>
      <c r="P8" s="42" t="str">
        <f>IF(入力!$AL$6="","",入力!$AL$6)</f>
        <v>5612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8521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阿部</v>
      </c>
      <c r="D16" s="32" t="str">
        <f>IF(入力!$K$13="","",入力!$K$13)</f>
        <v>千洋</v>
      </c>
      <c r="E16" s="32" t="str">
        <f>IF(入力!$F$12="","",入力!$F$12)</f>
        <v>あべ</v>
      </c>
      <c r="F16" s="32" t="str">
        <f>IF(入力!$K$12="","",入力!$K$12)</f>
        <v>ちひろ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濟田</v>
      </c>
      <c r="D17" s="32" t="str">
        <f>IF(入力!$AE$13="","",入力!$AE$13)</f>
        <v>和幸</v>
      </c>
      <c r="E17" s="32" t="str">
        <f>IF(入力!$Z$12="","",入力!$Z$12)</f>
        <v>さいた</v>
      </c>
      <c r="F17" s="32" t="str">
        <f>IF(入力!$AE$12="","",入力!$AE$12)</f>
        <v>かずゆき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香川</v>
      </c>
      <c r="D20" s="32" t="str">
        <f>IF(入力!$K$16="","",入力!$K$16)</f>
        <v>隆斗</v>
      </c>
      <c r="E20" s="32" t="str">
        <f>IF(入力!$F$15="","",入力!$F$15)</f>
        <v>かがわ</v>
      </c>
      <c r="F20" s="32" t="str">
        <f>IF(入力!$K$15="","",入力!$K$15)</f>
        <v>りゅうと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長尾</v>
      </c>
      <c r="D24" s="32" t="str">
        <f>IF(入力!$AE$16="","",入力!$AE$16)</f>
        <v>翆成</v>
      </c>
      <c r="E24" s="32" t="str">
        <f>IF(入力!$Z$15="","",入力!$Z$15)</f>
        <v>ながお</v>
      </c>
      <c r="F24" s="32" t="str">
        <f>IF(入力!$AE$15="","",入力!$AE$15)</f>
        <v>すいせい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長尾</v>
      </c>
      <c r="D53" s="32" t="str">
        <f>IF(OR(L53&lt;&gt;"○",入力!K23=""),"",入力!K23)</f>
        <v>翆成</v>
      </c>
      <c r="E53" s="32" t="str">
        <f>IF(OR(L53&lt;&gt;"○",入力!F22=""),"",入力!F22)</f>
        <v>ながお</v>
      </c>
      <c r="F53" s="32" t="str">
        <f>IF(OR(L53&lt;&gt;"○",入力!K22=""),"",入力!K22)</f>
        <v>すいせい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183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川田</v>
      </c>
      <c r="D54" s="32" t="str">
        <f>IF(OR(L54&lt;&gt;"○",入力!K25=""),"",入力!K25)</f>
        <v>悠聖</v>
      </c>
      <c r="E54" s="32" t="str">
        <f>IF(OR(L54&lt;&gt;"○",入力!F24=""),"",入力!F24)</f>
        <v>かわだ</v>
      </c>
      <c r="F54" s="32" t="str">
        <f>IF(OR(L54&lt;&gt;"○",入力!K24=""),"",入力!K24)</f>
        <v>ゆうせい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三瓶</v>
      </c>
      <c r="D55" s="32" t="str">
        <f>IF(OR(L55&lt;&gt;"○",入力!K27=""),"",入力!K27)</f>
        <v>那由多</v>
      </c>
      <c r="E55" s="32" t="str">
        <f>IF(OR(L55&lt;&gt;"○",入力!F26=""),"",入力!F26)</f>
        <v>みかめ</v>
      </c>
      <c r="F55" s="32" t="str">
        <f>IF(OR(L55&lt;&gt;"○",入力!K26=""),"",入力!K26)</f>
        <v>なゆた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池田</v>
      </c>
      <c r="D56" s="32" t="str">
        <f>IF(OR(L56&lt;&gt;"○",入力!K29=""),"",入力!K29)</f>
        <v>龍世</v>
      </c>
      <c r="E56" s="32" t="str">
        <f>IF(OR(L56&lt;&gt;"○",入力!F28=""),"",入力!F28)</f>
        <v>いけだ</v>
      </c>
      <c r="F56" s="32" t="str">
        <f>IF(OR(L56&lt;&gt;"○",入力!K28=""),"",入力!K28)</f>
        <v>りゅうせい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大入</v>
      </c>
      <c r="D57" s="32" t="str">
        <f>IF(OR(L57&lt;&gt;"○",入力!K31=""),"",入力!K31)</f>
        <v>一世</v>
      </c>
      <c r="E57" s="32" t="str">
        <f>IF(OR(L57&lt;&gt;"○",入力!F30=""),"",入力!F30)</f>
        <v>おおいり</v>
      </c>
      <c r="F57" s="32" t="str">
        <f>IF(OR(L57&lt;&gt;"○",入力!K30=""),"",入力!K30)</f>
        <v>いっせい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西澤</v>
      </c>
      <c r="D58" s="32" t="str">
        <f>IF(OR(L58&lt;&gt;"○",入力!K33=""),"",入力!K33)</f>
        <v>礼斗</v>
      </c>
      <c r="E58" s="32" t="str">
        <f>IF(OR(L58&lt;&gt;"○",入力!F32=""),"",入力!F32)</f>
        <v>にしざわ</v>
      </c>
      <c r="F58" s="32" t="str">
        <f>IF(OR(L58&lt;&gt;"○",入力!K32=""),"",入力!K32)</f>
        <v>れいと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山西</v>
      </c>
      <c r="D59" s="32" t="str">
        <f>IF(OR(L59&lt;&gt;"○",入力!AE23=""),"",入力!AE23)</f>
        <v>海翔</v>
      </c>
      <c r="E59" s="32" t="str">
        <f>IF(OR(L59&lt;&gt;"○",入力!Z22=""),"",入力!Z22)</f>
        <v>やまにし</v>
      </c>
      <c r="F59" s="32" t="str">
        <f>IF(OR(L59&lt;&gt;"○",入力!AE22=""),"",入力!AE22)</f>
        <v>かいと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館野</v>
      </c>
      <c r="D60" s="32" t="str">
        <f>IF(OR(L60&lt;&gt;"○",入力!AE25=""),"",入力!AE25)</f>
        <v>未</v>
      </c>
      <c r="E60" s="32" t="str">
        <f>IF(OR(L60&lt;&gt;"○",入力!Z24=""),"",入力!Z24)</f>
        <v>たての</v>
      </c>
      <c r="F60" s="32" t="str">
        <f>IF(OR(L60&lt;&gt;"○",入力!AE24=""),"",入力!AE24)</f>
        <v>みらい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谷口</v>
      </c>
      <c r="D61" s="32" t="str">
        <f>IF(OR(L61&lt;&gt;"○",入力!AE27=""),"",入力!AE27)</f>
        <v>純哉</v>
      </c>
      <c r="E61" s="32" t="str">
        <f>IF(OR(L61&lt;&gt;"○",入力!Z26=""),"",入力!Z26)</f>
        <v>たにぐち</v>
      </c>
      <c r="F61" s="32" t="str">
        <f>IF(OR(L61&lt;&gt;"○",入力!AE26=""),"",入力!AE26)</f>
        <v>じゅんや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吉原</v>
      </c>
      <c r="D62" s="32" t="str">
        <f>IF(OR(L62&lt;&gt;"○",入力!AE29=""),"",入力!AE29)</f>
        <v>諒真</v>
      </c>
      <c r="E62" s="32" t="str">
        <f>IF(OR(L62&lt;&gt;"○",入力!Z28=""),"",入力!Z28)</f>
        <v>よしはら</v>
      </c>
      <c r="F62" s="32" t="str">
        <f>IF(OR(L62&lt;&gt;"○",入力!AE28=""),"",入力!AE28)</f>
        <v>りょうま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小峰</v>
      </c>
      <c r="D63" s="32" t="str">
        <f>IF(OR(L63&lt;&gt;"○",入力!AE31=""),"",入力!AE31)</f>
        <v>優輝</v>
      </c>
      <c r="E63" s="32" t="str">
        <f>IF(OR(L63&lt;&gt;"○",入力!Z30=""),"",入力!Z30)</f>
        <v>こみね</v>
      </c>
      <c r="F63" s="32" t="str">
        <f>IF(OR(L63&lt;&gt;"○",入力!AE30=""),"",入力!AE30)</f>
        <v>ゆうき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大平</v>
      </c>
      <c r="D64" s="32" t="str">
        <f>IF(OR(L64&lt;&gt;"○",入力!AE33=""),"",入力!AE33)</f>
        <v>陸斗</v>
      </c>
      <c r="E64" s="32" t="str">
        <f>IF(OR(L64&lt;&gt;"○",入力!Z32=""),"",入力!Z32)</f>
        <v>おおひら</v>
      </c>
      <c r="F64" s="32" t="str">
        <f>IF(OR(L64&lt;&gt;"○",入力!AE32=""),"",入力!AE32)</f>
        <v>りくと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teacher</cp:lastModifiedBy>
  <cp:lastPrinted>2022-05-01T01:34:31Z</cp:lastPrinted>
  <dcterms:created xsi:type="dcterms:W3CDTF">2006-11-03T01:52:14Z</dcterms:created>
  <dcterms:modified xsi:type="dcterms:W3CDTF">2022-05-06T00:24:46Z</dcterms:modified>
</cp:coreProperties>
</file>