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<sst xmlns="http://schemas.openxmlformats.org/spreadsheetml/2006/main" count="1474" uniqueCount="753">
  <si>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</si>
  <si>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</si>
  <si>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</si>
  <si>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</si>
  <si>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</si>
  <si>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</si>
  <si>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</si>
  <si>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</si>
  <si>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</si>
  <si>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</si>
  <si>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</si>
  <si>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</si>
  <si>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</si>
  <si>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</si>
  <si>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</si>
  <si>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</si>
  <si>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</si>
  <si>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</si>
  <si>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</si>
  <si>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</si>
  <si>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</si>
  <si>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</si>
  <si>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</si>
  <si>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</si>
  <si>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</si>
  <si>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</si>
  <si>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</si>
  <si>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</si>
  <si>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</si>
  <si>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</si>
  <si>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</si>
  <si>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</si>
  <si>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</si>
  <si>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</si>
  <si>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</si>
  <si>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</si>
  <si>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</si>
  <si>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</si>
  <si>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</si>
  <si>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</si>
  <si>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</si>
  <si>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</si>
  <si>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</si>
  <si>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</si>
  <si>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</si>
  <si>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</si>
  <si>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</si>
  <si>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</si>
  <si>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</si>
  <si>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</si>
  <si>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</si>
  <si>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</si>
  <si>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</si>
  <si>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</si>
  <si>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</si>
  <si>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</si>
  <si>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</si>
  <si>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</si>
  <si>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</si>
  <si>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</si>
  <si>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</si>
  <si>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</si>
  <si>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</si>
  <si>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</si>
  <si>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</si>
  <si>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</si>
  <si>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</si>
  <si>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</si>
  <si>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</si>
  <si>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</si>
  <si>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</si>
  <si>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</si>
  <si>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</si>
  <si>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</si>
  <si>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</si>
  <si>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</si>
  <si>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</si>
  <si>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</si>
  <si>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</si>
  <si>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</si>
  <si>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</si>
  <si>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</si>
  <si>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</si>
  <si>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</si>
  <si>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</si>
  <si>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</si>
  <si>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</si>
  <si>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</si>
  <si>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</si>
  <si>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</si>
  <si>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</si>
  <si>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</si>
  <si>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</si>
  <si>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</si>
  <si>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</si>
  <si>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</si>
  <si>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</si>
  <si>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</si>
  <si>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</si>
  <si>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</si>
  <si>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</si>
  <si>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</si>
  <si>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</si>
  <si>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</si>
  <si>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</si>
  <si>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</si>
  <si>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</si>
  <si>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</si>
  <si>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</si>
  <si>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</si>
  <si>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</si>
  <si>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</si>
  <si>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</si>
  <si>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</si>
  <si>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</si>
  <si>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</si>
  <si>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</si>
  <si>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</si>
  <si>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</si>
  <si>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</si>
  <si>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</si>
  <si>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</si>
  <si>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</si>
  <si>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</si>
  <si>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</si>
  <si>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</si>
  <si>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</si>
  <si>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</si>
  <si>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</si>
  <si>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</si>
  <si>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</si>
  <si>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</si>
  <si>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</si>
  <si>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</si>
  <si>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</si>
  <si>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</si>
  <si>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</si>
  <si>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</si>
  <si>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</si>
  <si>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</si>
  <si>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</si>
  <si>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</si>
  <si>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</si>
  <si>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</si>
  <si>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</si>
  <si>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</si>
  <si>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</si>
  <si>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</si>
  <si>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</si>
  <si>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</si>
  <si>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</si>
  <si>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</si>
  <si>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</si>
  <si>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</si>
  <si>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</si>
  <si>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</si>
  <si>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</si>
  <si>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</si>
  <si>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</si>
  <si>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</si>
  <si>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</si>
  <si>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</si>
  <si>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</si>
  <si>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</si>
  <si>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</si>
  <si>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</si>
  <si>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</si>
  <si>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</si>
  <si>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</si>
  <si>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</si>
  <si>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</si>
  <si>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</si>
  <si>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</si>
  <si>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</si>
  <si>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</si>
  <si>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</si>
  <si>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</si>
  <si>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</si>
  <si>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</si>
  <si>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</si>
  <si>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</si>
  <si>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</si>
  <si>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</si>
  <si>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</si>
  <si>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</si>
  <si>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</si>
  <si>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</si>
  <si>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</si>
  <si>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</si>
  <si>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</si>
  <si>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</si>
  <si>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</si>
  <si>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</si>
  <si>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</si>
  <si>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</si>
  <si>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</si>
  <si>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</si>
  <si>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</si>
  <si>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</si>
  <si>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</si>
  <si>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</si>
  <si>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</si>
  <si>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</si>
  <si>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</si>
  <si>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</si>
  <si>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</si>
  <si>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</si>
  <si>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</si>
  <si>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</si>
  <si>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</si>
  <si>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</si>
  <si>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</si>
  <si>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</si>
  <si>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</si>
  <si>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</si>
  <si>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</si>
  <si>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</si>
  <si>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</si>
  <si>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</si>
  <si>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</si>
  <si>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</si>
  <si>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</si>
  <si>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</si>
  <si>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</si>
  <si>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</si>
  <si>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</si>
  <si>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</si>
  <si>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</si>
  <si>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</si>
  <si>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</si>
  <si>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</si>
  <si>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</si>
  <si>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</si>
  <si>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</si>
  <si>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</si>
  <si>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</si>
  <si>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</si>
  <si>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</si>
  <si>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</si>
  <si>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</si>
  <si>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</si>
  <si>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</si>
  <si>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</si>
  <si>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</si>
  <si>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</si>
  <si>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</si>
  <si>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</si>
  <si>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</si>
  <si>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</si>
  <si>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</si>
  <si>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</si>
  <si>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</si>
  <si>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</si>
  <si>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</si>
  <si>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</si>
  <si>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</si>
  <si>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</si>
  <si>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</si>
  <si>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</si>
  <si>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</si>
  <si>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</si>
  <si>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</si>
  <si>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</si>
  <si>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</si>
  <si>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</si>
  <si>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</si>
  <si>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</si>
  <si>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</si>
  <si>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</si>
  <si>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</si>
  <si>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</si>
  <si>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</si>
  <si>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</si>
  <si>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</si>
  <si>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</si>
  <si>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</si>
  <si>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</si>
  <si>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</si>
  <si>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</si>
  <si>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</si>
  <si>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</si>
  <si>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</si>
  <si>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</si>
  <si>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</si>
  <si>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</si>
  <si>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</si>
  <si>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</si>
  <si>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</si>
  <si>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</si>
  <si>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</si>
  <si>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</si>
  <si>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</si>
  <si>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</si>
  <si>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</si>
  <si>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</si>
  <si>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</si>
  <si>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</si>
  <si>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</si>
  <si>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</si>
  <si>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</si>
  <si>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</si>
  <si>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</si>
  <si>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</si>
  <si>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</si>
  <si>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</si>
  <si>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</si>
  <si>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</si>
  <si>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</si>
  <si>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</si>
  <si>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</si>
  <si>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</si>
  <si>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</si>
  <si>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</si>
  <si>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</si>
  <si>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</si>
  <si>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</si>
  <si>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</si>
  <si>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</si>
  <si>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</si>
  <si>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</si>
  <si>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</si>
  <si>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</si>
  <si>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</si>
  <si>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</si>
  <si>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</si>
  <si>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</si>
  <si>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</si>
  <si>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</si>
  <si>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</si>
  <si>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</si>
  <si>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</si>
  <si>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</si>
  <si>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</si>
  <si>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</si>
  <si>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</si>
  <si>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</si>
  <si>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</si>
  <si>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</si>
  <si>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</si>
  <si>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</si>
  <si>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</si>
  <si>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</si>
  <si>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</si>
  <si>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</si>
  <si>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</si>
  <si>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</si>
  <si>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</si>
  <si>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</si>
  <si>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</si>
  <si>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</si>
  <si>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</si>
  <si>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</si>
  <si>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</si>
  <si>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</si>
  <si>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</si>
  <si>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</si>
  <si>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</si>
  <si>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</si>
  <si>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</si>
  <si>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</si>
  <si>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</si>
  <si>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</si>
  <si>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</si>
  <si>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</si>
  <si>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</si>
  <si>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</si>
  <si>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</si>
  <si>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</si>
  <si>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</si>
  <si>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</si>
  <si>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</si>
  <si>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</si>
  <si>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</si>
  <si>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</si>
  <si>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</si>
  <si>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</si>
  <si>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</si>
  <si>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</si>
  <si>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</si>
  <si>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</si>
  <si>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</si>
  <si>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</si>
  <si>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</si>
  <si>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</si>
  <si>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</si>
  <si>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</si>
  <si>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</si>
  <si>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</si>
  <si>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</si>
  <si>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</si>
  <si>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</si>
  <si>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</si>
  <si>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</si>
  <si>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</si>
  <si>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</si>
  <si>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</si>
  <si>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</si>
  <si>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</si>
  <si>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</si>
  <si>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</si>
  <si>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</si>
  <si>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</si>
  <si>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</si>
  <si>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</si>
  <si>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</si>
  <si>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</si>
  <si>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</si>
  <si>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</si>
  <si>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</si>
  <si>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</si>
  <si>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</si>
  <si>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</si>
  <si>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</si>
  <si>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</si>
  <si>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</si>
  <si>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</si>
  <si>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</si>
  <si>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</si>
  <si>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</si>
  <si>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</si>
  <si>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</si>
  <si>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</si>
  <si>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</si>
  <si>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</si>
  <si>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</si>
  <si>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</si>
  <si>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</si>
  <si>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</si>
  <si>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</si>
  <si>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</si>
  <si>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</si>
  <si>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</si>
  <si>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</si>
  <si>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</si>
  <si>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</si>
  <si>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</si>
  <si>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</si>
  <si>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</si>
  <si>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</si>
  <si>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</si>
  <si>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</si>
  <si>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</si>
  <si>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</si>
  <si>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</si>
  <si>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</si>
  <si>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</si>
  <si>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</si>
  <si>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</si>
  <si>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</si>
  <si>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</si>
  <si>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</si>
  <si>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</si>
  <si>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</si>
  <si>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</si>
  <si>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</si>
  <si>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</si>
  <si>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</si>
  <si>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</si>
  <si>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</si>
  <si>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</si>
  <si>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</si>
  <si>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</si>
  <si>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</si>
  <si>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</si>
  <si>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</si>
  <si>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</si>
  <si>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</si>
  <si>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</si>
  <si>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</si>
  <si>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</si>
  <si>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</si>
  <si>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</si>
  <si>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</si>
  <si>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</si>
  <si>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</si>
  <si>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</si>
  <si>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</si>
  <si>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</si>
  <si>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</si>
  <si>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</si>
  <si>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</si>
  <si>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</si>
  <si>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</si>
  <si>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</si>
  <si>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</si>
  <si>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</si>
  <si>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</si>
  <si>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</si>
  <si>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</si>
  <si>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</si>
  <si>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</si>
  <si>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</si>
  <si>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</si>
  <si>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</si>
  <si>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</si>
  <si>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</si>
  <si>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</si>
  <si>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</si>
  <si>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</si>
  <si>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</si>
  <si>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</si>
  <si>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</si>
  <si>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</si>
  <si>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</si>
  <si>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</si>
  <si>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</si>
  <si>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</si>
  <si>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</si>
  <si>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</si>
  <si>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</si>
  <si>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</si>
  <si>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</si>
  <si>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</si>
  <si>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</si>
  <si>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</si>
  <si>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</si>
  <si>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</si>
  <si>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</si>
  <si>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</si>
  <si>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</si>
  <si>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</si>
  <si>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</si>
  <si>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</si>
  <si>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</si>
  <si>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</si>
  <si>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</si>
  <si>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</si>
  <si>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</si>
  <si>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</si>
  <si>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</si>
  <si>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</si>
  <si>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</si>
  <si>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</si>
  <si>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</si>
  <si>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</si>
  <si>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</si>
  <si>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</si>
  <si>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</si>
  <si>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</si>
  <si>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</si>
  <si>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</si>
  <si>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</si>
  <si>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</si>
  <si>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</si>
  <si>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</si>
  <si>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</si>
  <si>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</si>
  <si>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</si>
  <si>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</si>
  <si>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</si>
  <si>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</si>
  <si>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</si>
  <si>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</si>
  <si>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</si>
  <si>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</si>
  <si>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</si>
  <si>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</si>
  <si>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</si>
  <si>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</si>
  <si>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</si>
  <si>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</si>
  <si>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</si>
  <si>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</si>
  <si>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</si>
  <si>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</si>
  <si>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</si>
  <si>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</si>
  <si>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</si>
  <si>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</si>
  <si>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</si>
  <si>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</si>
  <si>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</si>
  <si>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</si>
  <si>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</si>
  <si>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</si>
  <si>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</si>
  <si>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</si>
  <si>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</si>
  <si>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</si>
  <si>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</si>
  <si>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</si>
  <si>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</si>
  <si>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</si>
  <si>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</si>
  <si>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</si>
  <si>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</si>
  <si>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</si>
  <si>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</si>
  <si>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</si>
  <si>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</si>
  <si>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</si>
  <si>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</si>
  <si>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</si>
  <si>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</si>
  <si>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</si>
  <si>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</si>
  <si>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</si>
  <si>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</si>
  <si>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</si>
  <si>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</si>
  <si>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</si>
  <si>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</si>
  <si>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</si>
  <si>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</si>
  <si>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</si>
  <si>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</si>
  <si>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</si>
  <si>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</si>
  <si>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</si>
  <si>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</si>
  <si>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</si>
  <si>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</si>
  <si>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</si>
  <si>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</si>
  <si>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</si>
  <si>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</si>
  <si>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</si>
  <si>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</si>
  <si>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</si>
  <si>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</si>
  <si>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</si>
  <si>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</si>
  <si>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</si>
  <si>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</si>
  <si>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</si>
  <si>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</si>
  <si>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</si>
  <si>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</si>
  <si>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</si>
  <si>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</si>
  <si>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</si>
  <si>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</si>
  <si>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</si>
  <si>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</si>
  <si>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</si>
  <si>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</si>
  <si>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</si>
  <si>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</si>
  <si>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</si>
  <si>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</si>
  <si>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</si>
  <si>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</si>
  <si>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</si>
  <si>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</si>
  <si>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</si>
  <si>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</si>
  <si>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</si>
  <si>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</si>
  <si>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</si>
  <si>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</si>
  <si>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</si>
  <si>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</si>
  <si>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</si>
  <si>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</si>
  <si>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</si>
  <si>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</si>
  <si>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</si>
  <si>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</si>
  <si>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</si>
  <si>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</si>
  <si>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</si>
  <si>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</si>
  <si>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</si>
  <si>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</si>
  <si>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</si>
  <si>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</si>
  <si>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</si>
  <si>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</si>
  <si>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</si>
  <si>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</si>
  <si>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</si>
  <si>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</si>
  <si>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</si>
  <si>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</si>
  <si>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</si>
  <si>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</si>
  <si>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</si>
  <si>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</si>
  <si>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</si>
  <si>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</si>
  <si>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</si>
  <si>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</si>
  <si>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</si>
  <si>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</si>
  <si>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</si>
  <si>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</si>
  <si>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</si>
  <si>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</si>
  <si>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</si>
  <si>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</si>
  <si>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</si>
  <si>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</si>
  <si>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</si>
  <si>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</si>
  <si>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</si>
  <si>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</si>
  <si>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835</t>
    <phoneticPr fontId="2"/>
  </si>
  <si>
    <t>0402</t>
    <phoneticPr fontId="2"/>
  </si>
  <si>
    <t>249</t>
    <phoneticPr fontId="2"/>
  </si>
  <si>
    <t>0831</t>
    <phoneticPr fontId="2"/>
  </si>
  <si>
    <t>横須賀市久里浜２丁目１１－１</t>
    <rPh sb="0" eb="4">
      <t>ヨコスカシ</t>
    </rPh>
    <rPh sb="4" eb="7">
      <t>クリハマ</t>
    </rPh>
    <rPh sb="8" eb="10">
      <t>チョウメ</t>
    </rPh>
    <phoneticPr fontId="2"/>
  </si>
  <si>
    <t>835</t>
    <phoneticPr fontId="2"/>
  </si>
  <si>
    <t>清川</t>
    <rPh sb="0" eb="2">
      <t>キヨカワ</t>
    </rPh>
    <phoneticPr fontId="2"/>
  </si>
  <si>
    <t>裕也</t>
    <rPh sb="0" eb="2">
      <t>ユウヤ</t>
    </rPh>
    <phoneticPr fontId="2"/>
  </si>
  <si>
    <t>きよかわ</t>
    <phoneticPr fontId="2"/>
  </si>
  <si>
    <t>ゆうや</t>
    <phoneticPr fontId="2"/>
  </si>
  <si>
    <t>やぐち</t>
    <phoneticPr fontId="2"/>
  </si>
  <si>
    <t>たつき</t>
    <phoneticPr fontId="2"/>
  </si>
  <si>
    <t>矢口</t>
    <rPh sb="0" eb="2">
      <t>ヤグチ</t>
    </rPh>
    <phoneticPr fontId="2"/>
  </si>
  <si>
    <t>竜気</t>
    <rPh sb="0" eb="1">
      <t>タツ</t>
    </rPh>
    <rPh sb="1" eb="2">
      <t>キ</t>
    </rPh>
    <phoneticPr fontId="2"/>
  </si>
  <si>
    <t>あきもと</t>
    <phoneticPr fontId="2"/>
  </si>
  <si>
    <t>ゆきのり</t>
    <phoneticPr fontId="2"/>
  </si>
  <si>
    <t>秋元</t>
    <rPh sb="0" eb="2">
      <t>アキモト</t>
    </rPh>
    <phoneticPr fontId="2"/>
  </si>
  <si>
    <t>征矩</t>
    <rPh sb="0" eb="1">
      <t>セイ</t>
    </rPh>
    <rPh sb="1" eb="2">
      <t>ノリ</t>
    </rPh>
    <phoneticPr fontId="2"/>
  </si>
  <si>
    <t>たけうち</t>
    <phoneticPr fontId="2"/>
  </si>
  <si>
    <t>えいた</t>
    <phoneticPr fontId="2"/>
  </si>
  <si>
    <t>竹内</t>
    <rPh sb="0" eb="2">
      <t>タケウチ</t>
    </rPh>
    <phoneticPr fontId="2"/>
  </si>
  <si>
    <t>瑛太</t>
    <rPh sb="0" eb="2">
      <t>エイタ</t>
    </rPh>
    <phoneticPr fontId="2"/>
  </si>
  <si>
    <t>いわの</t>
    <phoneticPr fontId="2"/>
  </si>
  <si>
    <t>はるひと</t>
    <phoneticPr fontId="2"/>
  </si>
  <si>
    <t>岩野</t>
    <rPh sb="0" eb="2">
      <t>イワノ</t>
    </rPh>
    <phoneticPr fontId="2"/>
  </si>
  <si>
    <t>晴仁</t>
    <rPh sb="0" eb="2">
      <t>ハルヒト</t>
    </rPh>
    <phoneticPr fontId="2"/>
  </si>
  <si>
    <t>やない</t>
    <phoneticPr fontId="2"/>
  </si>
  <si>
    <t>りょうた</t>
    <phoneticPr fontId="2"/>
  </si>
  <si>
    <t>柳井</t>
    <rPh sb="0" eb="2">
      <t>ヤナイ</t>
    </rPh>
    <phoneticPr fontId="2"/>
  </si>
  <si>
    <t>僚太</t>
    <rPh sb="0" eb="2">
      <t>リョウタ</t>
    </rPh>
    <phoneticPr fontId="2"/>
  </si>
  <si>
    <t>しみず</t>
    <phoneticPr fontId="2"/>
  </si>
  <si>
    <t>だいき</t>
    <phoneticPr fontId="2"/>
  </si>
  <si>
    <t>清水</t>
    <rPh sb="0" eb="2">
      <t>シミズ</t>
    </rPh>
    <phoneticPr fontId="2"/>
  </si>
  <si>
    <t>大暉</t>
    <rPh sb="0" eb="1">
      <t>ダイ</t>
    </rPh>
    <rPh sb="1" eb="2">
      <t>キ</t>
    </rPh>
    <phoneticPr fontId="2"/>
  </si>
  <si>
    <t>たじま</t>
    <phoneticPr fontId="2"/>
  </si>
  <si>
    <t>ゆうと</t>
    <phoneticPr fontId="2"/>
  </si>
  <si>
    <t>田島</t>
    <rPh sb="0" eb="2">
      <t>タジマ</t>
    </rPh>
    <phoneticPr fontId="2"/>
  </si>
  <si>
    <t>悠斗</t>
    <rPh sb="0" eb="2">
      <t>ユウト</t>
    </rPh>
    <phoneticPr fontId="2"/>
  </si>
  <si>
    <t>あべ</t>
    <phoneticPr fontId="2"/>
  </si>
  <si>
    <t>けんと</t>
    <phoneticPr fontId="2"/>
  </si>
  <si>
    <t>阿部</t>
    <rPh sb="0" eb="2">
      <t>アベ</t>
    </rPh>
    <phoneticPr fontId="2"/>
  </si>
  <si>
    <t>研登</t>
    <rPh sb="0" eb="1">
      <t>ケン</t>
    </rPh>
    <rPh sb="1" eb="2">
      <t>ノボル</t>
    </rPh>
    <phoneticPr fontId="2"/>
  </si>
  <si>
    <t>ふるしょう</t>
    <phoneticPr fontId="2"/>
  </si>
  <si>
    <t>ゆうが</t>
    <phoneticPr fontId="2"/>
  </si>
  <si>
    <t>古荘</t>
    <rPh sb="0" eb="2">
      <t>フルショウ</t>
    </rPh>
    <phoneticPr fontId="2"/>
  </si>
  <si>
    <t>勇河</t>
    <rPh sb="0" eb="1">
      <t>ユウ</t>
    </rPh>
    <rPh sb="1" eb="2">
      <t>カワ</t>
    </rPh>
    <phoneticPr fontId="2"/>
  </si>
  <si>
    <t>すずき</t>
    <phoneticPr fontId="2"/>
  </si>
  <si>
    <t>しょうた</t>
    <phoneticPr fontId="2"/>
  </si>
  <si>
    <t>鈴木</t>
    <rPh sb="0" eb="2">
      <t>スズキ</t>
    </rPh>
    <phoneticPr fontId="2"/>
  </si>
  <si>
    <t>翔太</t>
    <rPh sb="0" eb="2">
      <t>ショウタ</t>
    </rPh>
    <phoneticPr fontId="2"/>
  </si>
  <si>
    <t>横須賀市立久里浜中学校</t>
    <rPh sb="0" eb="5">
      <t>ヨコスカシリツ</t>
    </rPh>
    <rPh sb="5" eb="8">
      <t>クリハマ</t>
    </rPh>
    <rPh sb="8" eb="11">
      <t>チュウガッコウ</t>
    </rPh>
    <phoneticPr fontId="2"/>
  </si>
  <si>
    <t>武田　仁</t>
    <rPh sb="0" eb="2">
      <t>タケダ</t>
    </rPh>
    <rPh sb="3" eb="4">
      <t>ジン</t>
    </rPh>
    <phoneticPr fontId="2"/>
  </si>
  <si>
    <t>0441</t>
    <phoneticPr fontId="2"/>
  </si>
  <si>
    <t>あいざわ</t>
    <phoneticPr fontId="2"/>
  </si>
  <si>
    <t>ゆうた</t>
    <phoneticPr fontId="2"/>
  </si>
  <si>
    <t>相澤</t>
    <rPh sb="0" eb="2">
      <t>アイザワ</t>
    </rPh>
    <phoneticPr fontId="2"/>
  </si>
  <si>
    <t>悠太</t>
    <rPh sb="0" eb="2">
      <t>ユウタ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</si>
</sst>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1" zoomScaleNormal="100" zoomScaleSheetLayoutView="100" workbookViewId="0">
      <selection activeCell="BS23" sqref="BS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4106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横須賀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横須賀市立久里浜中学校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748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/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749</v>
      </c>
      <c r="AA12" s="267"/>
      <c r="AB12" s="267"/>
      <c r="AC12" s="267"/>
      <c r="AD12" s="267"/>
      <c r="AE12" s="267" t="s">
        <v>750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703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751</v>
      </c>
      <c r="AA13" s="252"/>
      <c r="AB13" s="252"/>
      <c r="AC13" s="252"/>
      <c r="AD13" s="253"/>
      <c r="AE13" s="252" t="s">
        <v>752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706</v>
      </c>
      <c r="AA15" s="267"/>
      <c r="AB15" s="267"/>
      <c r="AC15" s="267"/>
      <c r="AD15" s="267"/>
      <c r="AE15" s="267" t="s">
        <v>707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708</v>
      </c>
      <c r="AA16" s="252"/>
      <c r="AB16" s="252"/>
      <c r="AC16" s="252"/>
      <c r="AD16" s="253"/>
      <c r="AE16" s="252" t="s">
        <v>709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706</v>
      </c>
      <c r="G22" s="115"/>
      <c r="H22" s="115"/>
      <c r="I22" s="115"/>
      <c r="J22" s="115"/>
      <c r="K22" s="115" t="s">
        <v>707</v>
      </c>
      <c r="L22" s="115"/>
      <c r="M22" s="115"/>
      <c r="N22" s="115"/>
      <c r="O22" s="116"/>
      <c r="P22" s="112">
        <v>3</v>
      </c>
      <c r="Q22" s="112"/>
      <c r="R22" s="103">
        <v>168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730</v>
      </c>
      <c r="AA22" s="115"/>
      <c r="AB22" s="115"/>
      <c r="AC22" s="115"/>
      <c r="AD22" s="115"/>
      <c r="AE22" s="115" t="s">
        <v>731</v>
      </c>
      <c r="AF22" s="115"/>
      <c r="AG22" s="115"/>
      <c r="AH22" s="115"/>
      <c r="AI22" s="116"/>
      <c r="AJ22" s="112">
        <v>1</v>
      </c>
      <c r="AK22" s="112"/>
      <c r="AL22" s="103">
        <v>163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708</v>
      </c>
      <c r="G23" s="108"/>
      <c r="H23" s="108"/>
      <c r="I23" s="108"/>
      <c r="J23" s="108"/>
      <c r="K23" s="108" t="s">
        <v>709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732</v>
      </c>
      <c r="AA23" s="108"/>
      <c r="AB23" s="108"/>
      <c r="AC23" s="108"/>
      <c r="AD23" s="108"/>
      <c r="AE23" s="108" t="s">
        <v>733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710</v>
      </c>
      <c r="G24" s="81"/>
      <c r="H24" s="81"/>
      <c r="I24" s="81"/>
      <c r="J24" s="81"/>
      <c r="K24" s="81" t="s">
        <v>711</v>
      </c>
      <c r="L24" s="81"/>
      <c r="M24" s="81"/>
      <c r="N24" s="81"/>
      <c r="O24" s="82"/>
      <c r="P24" s="71">
        <v>3</v>
      </c>
      <c r="Q24" s="71"/>
      <c r="R24" s="87">
        <v>170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734</v>
      </c>
      <c r="AA24" s="81"/>
      <c r="AB24" s="81"/>
      <c r="AC24" s="81"/>
      <c r="AD24" s="81"/>
      <c r="AE24" s="81" t="s">
        <v>735</v>
      </c>
      <c r="AF24" s="81"/>
      <c r="AG24" s="81"/>
      <c r="AH24" s="81"/>
      <c r="AI24" s="82"/>
      <c r="AJ24" s="71">
        <v>1</v>
      </c>
      <c r="AK24" s="71"/>
      <c r="AL24" s="87">
        <v>154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712</v>
      </c>
      <c r="G25" s="99"/>
      <c r="H25" s="99"/>
      <c r="I25" s="99"/>
      <c r="J25" s="99"/>
      <c r="K25" s="99" t="s">
        <v>713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736</v>
      </c>
      <c r="AA25" s="99"/>
      <c r="AB25" s="99"/>
      <c r="AC25" s="99"/>
      <c r="AD25" s="99"/>
      <c r="AE25" s="99" t="s">
        <v>737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714</v>
      </c>
      <c r="G26" s="81"/>
      <c r="H26" s="81"/>
      <c r="I26" s="81"/>
      <c r="J26" s="81"/>
      <c r="K26" s="81" t="s">
        <v>715</v>
      </c>
      <c r="L26" s="81"/>
      <c r="M26" s="81"/>
      <c r="N26" s="81"/>
      <c r="O26" s="82"/>
      <c r="P26" s="71">
        <v>3</v>
      </c>
      <c r="Q26" s="71"/>
      <c r="R26" s="87">
        <v>160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738</v>
      </c>
      <c r="AA26" s="81"/>
      <c r="AB26" s="81"/>
      <c r="AC26" s="81"/>
      <c r="AD26" s="81"/>
      <c r="AE26" s="81" t="s">
        <v>739</v>
      </c>
      <c r="AF26" s="81"/>
      <c r="AG26" s="81"/>
      <c r="AH26" s="81"/>
      <c r="AI26" s="82"/>
      <c r="AJ26" s="71">
        <v>1</v>
      </c>
      <c r="AK26" s="71"/>
      <c r="AL26" s="87">
        <v>163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716</v>
      </c>
      <c r="G27" s="99"/>
      <c r="H27" s="99"/>
      <c r="I27" s="99"/>
      <c r="J27" s="99"/>
      <c r="K27" s="99" t="s">
        <v>717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740</v>
      </c>
      <c r="AA27" s="99"/>
      <c r="AB27" s="99"/>
      <c r="AC27" s="99"/>
      <c r="AD27" s="99"/>
      <c r="AE27" s="99" t="s">
        <v>741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718</v>
      </c>
      <c r="G28" s="81"/>
      <c r="H28" s="81"/>
      <c r="I28" s="81"/>
      <c r="J28" s="81"/>
      <c r="K28" s="81" t="s">
        <v>719</v>
      </c>
      <c r="L28" s="81"/>
      <c r="M28" s="81"/>
      <c r="N28" s="81"/>
      <c r="O28" s="82"/>
      <c r="P28" s="71">
        <v>2</v>
      </c>
      <c r="Q28" s="71"/>
      <c r="R28" s="87">
        <v>168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742</v>
      </c>
      <c r="AA28" s="81"/>
      <c r="AB28" s="81"/>
      <c r="AC28" s="81"/>
      <c r="AD28" s="81"/>
      <c r="AE28" s="81" t="s">
        <v>743</v>
      </c>
      <c r="AF28" s="81"/>
      <c r="AG28" s="81"/>
      <c r="AH28" s="81"/>
      <c r="AI28" s="82"/>
      <c r="AJ28" s="71">
        <v>1</v>
      </c>
      <c r="AK28" s="71"/>
      <c r="AL28" s="87">
        <v>150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720</v>
      </c>
      <c r="G29" s="99"/>
      <c r="H29" s="99"/>
      <c r="I29" s="99"/>
      <c r="J29" s="99"/>
      <c r="K29" s="99" t="s">
        <v>721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744</v>
      </c>
      <c r="AA29" s="99"/>
      <c r="AB29" s="99"/>
      <c r="AC29" s="99"/>
      <c r="AD29" s="99"/>
      <c r="AE29" s="99" t="s">
        <v>745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722</v>
      </c>
      <c r="G30" s="81"/>
      <c r="H30" s="81"/>
      <c r="I30" s="81"/>
      <c r="J30" s="81"/>
      <c r="K30" s="81" t="s">
        <v>723</v>
      </c>
      <c r="L30" s="81"/>
      <c r="M30" s="81"/>
      <c r="N30" s="81"/>
      <c r="O30" s="82"/>
      <c r="P30" s="71">
        <v>2</v>
      </c>
      <c r="Q30" s="71"/>
      <c r="R30" s="87">
        <v>171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724</v>
      </c>
      <c r="G31" s="99"/>
      <c r="H31" s="99"/>
      <c r="I31" s="99"/>
      <c r="J31" s="99"/>
      <c r="K31" s="99" t="s">
        <v>725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726</v>
      </c>
      <c r="G32" s="81"/>
      <c r="H32" s="81"/>
      <c r="I32" s="81"/>
      <c r="J32" s="81"/>
      <c r="K32" s="81" t="s">
        <v>727</v>
      </c>
      <c r="L32" s="81"/>
      <c r="M32" s="81"/>
      <c r="N32" s="81"/>
      <c r="O32" s="82"/>
      <c r="P32" s="71">
        <v>1</v>
      </c>
      <c r="Q32" s="71"/>
      <c r="R32" s="87">
        <v>162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728</v>
      </c>
      <c r="G33" s="74"/>
      <c r="H33" s="74"/>
      <c r="I33" s="74"/>
      <c r="J33" s="74"/>
      <c r="K33" s="74" t="s">
        <v>729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746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747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4106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横須賀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横須賀市立久里浜中学校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きよかわ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清川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やぐち</v>
      </c>
      <c r="F15" s="321"/>
      <c r="G15" s="321"/>
      <c r="H15" s="321"/>
      <c r="I15" s="321"/>
      <c r="J15" s="321" t="str">
        <f>IF(入力!K22="","",入力!K22)</f>
        <v>たつき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168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たじま</v>
      </c>
      <c r="Z15" s="321"/>
      <c r="AA15" s="321"/>
      <c r="AB15" s="321"/>
      <c r="AC15" s="321"/>
      <c r="AD15" s="321" t="str">
        <f>IF(入力!AE22="","",入力!AE22)</f>
        <v>ゆうと</v>
      </c>
      <c r="AE15" s="321"/>
      <c r="AF15" s="321"/>
      <c r="AG15" s="321"/>
      <c r="AH15" s="322"/>
      <c r="AI15" s="324">
        <f>IF(入力!AJ22="","",入力!AJ22)</f>
        <v>1</v>
      </c>
      <c r="AJ15" s="324"/>
      <c r="AK15" s="326">
        <f>IF(入力!AL22="","",入力!AL22)</f>
        <v>163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矢口</v>
      </c>
      <c r="F16" s="335"/>
      <c r="G16" s="335"/>
      <c r="H16" s="335"/>
      <c r="I16" s="335"/>
      <c r="J16" s="335" t="str">
        <f>IF(入力!K23="","",入力!K23)</f>
        <v>竜気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田島</v>
      </c>
      <c r="Z16" s="335"/>
      <c r="AA16" s="335"/>
      <c r="AB16" s="335"/>
      <c r="AC16" s="335"/>
      <c r="AD16" s="335" t="str">
        <f>IF(入力!AE23="","",入力!AE23)</f>
        <v>悠斗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あきもと</v>
      </c>
      <c r="F17" s="316"/>
      <c r="G17" s="316"/>
      <c r="H17" s="316"/>
      <c r="I17" s="316"/>
      <c r="J17" s="316" t="str">
        <f>IF(入力!K24="","",入力!K24)</f>
        <v>ゆきのり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170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あべ</v>
      </c>
      <c r="Z17" s="316"/>
      <c r="AA17" s="316"/>
      <c r="AB17" s="316"/>
      <c r="AC17" s="316"/>
      <c r="AD17" s="316" t="str">
        <f>IF(入力!AE24="","",入力!AE24)</f>
        <v>けんと</v>
      </c>
      <c r="AE17" s="316"/>
      <c r="AF17" s="316"/>
      <c r="AG17" s="316"/>
      <c r="AH17" s="317"/>
      <c r="AI17" s="318">
        <f>IF(入力!AJ24="","",入力!AJ24)</f>
        <v>1</v>
      </c>
      <c r="AJ17" s="318"/>
      <c r="AK17" s="310">
        <f>IF(入力!AL24="","",入力!AL24)</f>
        <v>154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秋元</v>
      </c>
      <c r="F18" s="309"/>
      <c r="G18" s="309"/>
      <c r="H18" s="309"/>
      <c r="I18" s="309"/>
      <c r="J18" s="309" t="str">
        <f>IF(入力!K25="","",入力!K25)</f>
        <v>征矩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阿部</v>
      </c>
      <c r="Z18" s="309"/>
      <c r="AA18" s="309"/>
      <c r="AB18" s="309"/>
      <c r="AC18" s="309"/>
      <c r="AD18" s="309" t="str">
        <f>IF(入力!AE25="","",入力!AE25)</f>
        <v>研登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たけうち</v>
      </c>
      <c r="F19" s="316"/>
      <c r="G19" s="316"/>
      <c r="H19" s="316"/>
      <c r="I19" s="316"/>
      <c r="J19" s="316" t="str">
        <f>IF(入力!K26="","",入力!K26)</f>
        <v>えいた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160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ふるしょう</v>
      </c>
      <c r="Z19" s="316"/>
      <c r="AA19" s="316"/>
      <c r="AB19" s="316"/>
      <c r="AC19" s="316"/>
      <c r="AD19" s="316" t="str">
        <f>IF(入力!AE26="","",入力!AE26)</f>
        <v>ゆうが</v>
      </c>
      <c r="AE19" s="316"/>
      <c r="AF19" s="316"/>
      <c r="AG19" s="316"/>
      <c r="AH19" s="317"/>
      <c r="AI19" s="318">
        <f>IF(入力!AJ26="","",入力!AJ26)</f>
        <v>1</v>
      </c>
      <c r="AJ19" s="318"/>
      <c r="AK19" s="310">
        <f>IF(入力!AL26="","",入力!AL26)</f>
        <v>163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竹内</v>
      </c>
      <c r="F20" s="309"/>
      <c r="G20" s="309"/>
      <c r="H20" s="309"/>
      <c r="I20" s="309"/>
      <c r="J20" s="309" t="str">
        <f>IF(入力!K27="","",入力!K27)</f>
        <v>瑛太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古荘</v>
      </c>
      <c r="Z20" s="309"/>
      <c r="AA20" s="309"/>
      <c r="AB20" s="309"/>
      <c r="AC20" s="309"/>
      <c r="AD20" s="309" t="str">
        <f>IF(入力!AE27="","",入力!AE27)</f>
        <v>勇河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いわの</v>
      </c>
      <c r="F21" s="316"/>
      <c r="G21" s="316"/>
      <c r="H21" s="316"/>
      <c r="I21" s="316"/>
      <c r="J21" s="316" t="str">
        <f>IF(入力!K28="","",入力!K28)</f>
        <v>はるひと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168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すずき</v>
      </c>
      <c r="Z21" s="316"/>
      <c r="AA21" s="316"/>
      <c r="AB21" s="316"/>
      <c r="AC21" s="316"/>
      <c r="AD21" s="316" t="str">
        <f>IF(入力!AE28="","",入力!AE28)</f>
        <v>しょうた</v>
      </c>
      <c r="AE21" s="316"/>
      <c r="AF21" s="316"/>
      <c r="AG21" s="316"/>
      <c r="AH21" s="317"/>
      <c r="AI21" s="318">
        <f>IF(入力!AJ28="","",入力!AJ28)</f>
        <v>1</v>
      </c>
      <c r="AJ21" s="318"/>
      <c r="AK21" s="310">
        <f>IF(入力!AL28="","",入力!AL28)</f>
        <v>150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岩野</v>
      </c>
      <c r="F22" s="309"/>
      <c r="G22" s="309"/>
      <c r="H22" s="309"/>
      <c r="I22" s="309"/>
      <c r="J22" s="309" t="str">
        <f>IF(入力!K29="","",入力!K29)</f>
        <v>晴仁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鈴木</v>
      </c>
      <c r="Z22" s="309"/>
      <c r="AA22" s="309"/>
      <c r="AB22" s="309"/>
      <c r="AC22" s="309"/>
      <c r="AD22" s="309" t="str">
        <f>IF(入力!AE29="","",入力!AE29)</f>
        <v>翔太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やない</v>
      </c>
      <c r="F23" s="316"/>
      <c r="G23" s="316"/>
      <c r="H23" s="316"/>
      <c r="I23" s="316"/>
      <c r="J23" s="316" t="str">
        <f>IF(入力!K30="","",入力!K30)</f>
        <v>りょうた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171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柳井</v>
      </c>
      <c r="F24" s="309"/>
      <c r="G24" s="309"/>
      <c r="H24" s="309"/>
      <c r="I24" s="309"/>
      <c r="J24" s="309" t="str">
        <f>IF(入力!K31="","",入力!K31)</f>
        <v>僚太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しみず</v>
      </c>
      <c r="F25" s="316"/>
      <c r="G25" s="316"/>
      <c r="H25" s="316"/>
      <c r="I25" s="316"/>
      <c r="J25" s="316" t="str">
        <f>IF(入力!K32="","",入力!K32)</f>
        <v>だいき</v>
      </c>
      <c r="K25" s="316"/>
      <c r="L25" s="316"/>
      <c r="M25" s="316"/>
      <c r="N25" s="317"/>
      <c r="O25" s="318">
        <f>IF(入力!P32="","",入力!P32)</f>
        <v>1</v>
      </c>
      <c r="P25" s="318"/>
      <c r="Q25" s="310">
        <f>IF(入力!R32="","",入力!R32)</f>
        <v>162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清水</v>
      </c>
      <c r="F26" s="348"/>
      <c r="G26" s="348"/>
      <c r="H26" s="348"/>
      <c r="I26" s="348"/>
      <c r="J26" s="348" t="str">
        <f>IF(入力!K33="","",入力!K33)</f>
        <v>大暉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4106</v>
      </c>
      <c r="B7" s="31" t="str">
        <f t="shared" ref="B7:C7" si="0">IF($A$8="","",IF($A$9="",B8,B8&amp;"・"&amp;B9))</f>
        <v>横須賀市立久里浜中学校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249</v>
      </c>
      <c r="G7" s="31" t="str">
        <f t="shared" si="1"/>
        <v>0831</v>
      </c>
      <c r="H7" s="31">
        <f t="shared" si="1"/>
        <v>0</v>
      </c>
      <c r="I7" s="31" t="str">
        <f t="shared" si="1"/>
        <v>横須賀市久里浜２丁目１１－１</v>
      </c>
      <c r="J7" s="31">
        <f t="shared" si="1"/>
        <v>0</v>
      </c>
      <c r="K7" s="31" t="str">
        <f t="shared" si="1"/>
        <v>046</v>
      </c>
      <c r="L7" s="31" t="str">
        <f t="shared" si="1"/>
        <v>835</v>
      </c>
      <c r="M7" s="31" t="str">
        <f t="shared" si="1"/>
        <v>0402</v>
      </c>
      <c r="N7" s="31" t="str">
        <f t="shared" si="1"/>
        <v>046</v>
      </c>
      <c r="O7" s="31" t="str">
        <f t="shared" si="1"/>
        <v>835</v>
      </c>
      <c r="P7" s="31" t="str">
        <f t="shared" si="1"/>
        <v>0441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4106</v>
      </c>
      <c r="B8" s="32" t="str">
        <f>IF(入力!$F$3="","",入力!$F$3)</f>
        <v>横須賀市立久里浜中学校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249</v>
      </c>
      <c r="G8" s="42" t="str">
        <f>IF(入力!$I$6="","",入力!$I$6)</f>
        <v>0831</v>
      </c>
      <c r="H8" s="32"/>
      <c r="I8" s="32" t="str">
        <f>IF(入力!$L$5="","",入力!$L$5)</f>
        <v>横須賀市久里浜２丁目１１－１</v>
      </c>
      <c r="J8" s="32"/>
      <c r="K8" s="42" t="str">
        <f>IF(入力!$AB$4="","",入力!$AB$4)</f>
        <v>046</v>
      </c>
      <c r="L8" s="42" t="str">
        <f>IF(入力!$AG$4="","",入力!$AG$4)</f>
        <v>835</v>
      </c>
      <c r="M8" s="42" t="str">
        <f>IF(入力!$AL$4="","",入力!$AL$4)</f>
        <v>0402</v>
      </c>
      <c r="N8" s="42" t="str">
        <f>IF(入力!$AB$6="","",入力!$AB$6)</f>
        <v>046</v>
      </c>
      <c r="O8" s="42" t="str">
        <f>IF(入力!$AG$6="","",入力!$AG$6)</f>
        <v>835</v>
      </c>
      <c r="P8" s="42" t="str">
        <f>IF(入力!$AL$6="","",入力!$AL$6)</f>
        <v>0441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0402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清川</v>
      </c>
      <c r="D16" s="32" t="str">
        <f>IF(入力!$K$13="","",入力!$K$13)</f>
        <v>裕也</v>
      </c>
      <c r="E16" s="32" t="str">
        <f>IF(入力!$F$12="","",入力!$F$12)</f>
        <v>きよかわ</v>
      </c>
      <c r="F16" s="32" t="str">
        <f>IF(入力!$K$12="","",入力!$K$12)</f>
        <v>ゆうや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相澤</v>
      </c>
      <c r="D17" s="32" t="str">
        <f>IF(入力!$AE$13="","",入力!$AE$13)</f>
        <v>悠太</v>
      </c>
      <c r="E17" s="32" t="str">
        <f>IF(入力!$Z$12="","",入力!$Z$12)</f>
        <v>あいざわ</v>
      </c>
      <c r="F17" s="32" t="str">
        <f>IF(入力!$AE$12="","",入力!$AE$12)</f>
        <v>ゆうた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矢口</v>
      </c>
      <c r="D24" s="32" t="str">
        <f>IF(入力!$AE$16="","",入力!$AE$16)</f>
        <v>竜気</v>
      </c>
      <c r="E24" s="32" t="str">
        <f>IF(入力!$Z$15="","",入力!$Z$15)</f>
        <v>やぐち</v>
      </c>
      <c r="F24" s="32" t="str">
        <f>IF(入力!$AE$15="","",入力!$AE$15)</f>
        <v>たつき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矢口</v>
      </c>
      <c r="D53" s="32" t="str">
        <f>IF(OR(L53&lt;&gt;"○",入力!K23=""),"",入力!K23)</f>
        <v>竜気</v>
      </c>
      <c r="E53" s="32" t="str">
        <f>IF(OR(L53&lt;&gt;"○",入力!F22=""),"",入力!F22)</f>
        <v>やぐち</v>
      </c>
      <c r="F53" s="32" t="str">
        <f>IF(OR(L53&lt;&gt;"○",入力!K22=""),"",入力!K22)</f>
        <v>たつき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秋元</v>
      </c>
      <c r="D54" s="32" t="str">
        <f>IF(OR(L54&lt;&gt;"○",入力!K25=""),"",入力!K25)</f>
        <v>征矩</v>
      </c>
      <c r="E54" s="32" t="str">
        <f>IF(OR(L54&lt;&gt;"○",入力!F24=""),"",入力!F24)</f>
        <v>あきもと</v>
      </c>
      <c r="F54" s="32" t="str">
        <f>IF(OR(L54&lt;&gt;"○",入力!K24=""),"",入力!K24)</f>
        <v>ゆきのり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竹内</v>
      </c>
      <c r="D55" s="32" t="str">
        <f>IF(OR(L55&lt;&gt;"○",入力!K27=""),"",入力!K27)</f>
        <v>瑛太</v>
      </c>
      <c r="E55" s="32" t="str">
        <f>IF(OR(L55&lt;&gt;"○",入力!F26=""),"",入力!F26)</f>
        <v>たけうち</v>
      </c>
      <c r="F55" s="32" t="str">
        <f>IF(OR(L55&lt;&gt;"○",入力!K26=""),"",入力!K26)</f>
        <v>えいた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岩野</v>
      </c>
      <c r="D56" s="32" t="str">
        <f>IF(OR(L56&lt;&gt;"○",入力!K29=""),"",入力!K29)</f>
        <v>晴仁</v>
      </c>
      <c r="E56" s="32" t="str">
        <f>IF(OR(L56&lt;&gt;"○",入力!F28=""),"",入力!F28)</f>
        <v>いわの</v>
      </c>
      <c r="F56" s="32" t="str">
        <f>IF(OR(L56&lt;&gt;"○",入力!K28=""),"",入力!K28)</f>
        <v>はるひと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柳井</v>
      </c>
      <c r="D57" s="32" t="str">
        <f>IF(OR(L57&lt;&gt;"○",入力!K31=""),"",入力!K31)</f>
        <v>僚太</v>
      </c>
      <c r="E57" s="32" t="str">
        <f>IF(OR(L57&lt;&gt;"○",入力!F30=""),"",入力!F30)</f>
        <v>やない</v>
      </c>
      <c r="F57" s="32" t="str">
        <f>IF(OR(L57&lt;&gt;"○",入力!K30=""),"",入力!K30)</f>
        <v>りょうた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清水</v>
      </c>
      <c r="D58" s="32" t="str">
        <f>IF(OR(L58&lt;&gt;"○",入力!K33=""),"",入力!K33)</f>
        <v>大暉</v>
      </c>
      <c r="E58" s="32" t="str">
        <f>IF(OR(L58&lt;&gt;"○",入力!F32=""),"",入力!F32)</f>
        <v>しみず</v>
      </c>
      <c r="F58" s="32" t="str">
        <f>IF(OR(L58&lt;&gt;"○",入力!K32=""),"",入力!K32)</f>
        <v>だいき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田島</v>
      </c>
      <c r="D59" s="32" t="str">
        <f>IF(OR(L59&lt;&gt;"○",入力!AE23=""),"",入力!AE23)</f>
        <v>悠斗</v>
      </c>
      <c r="E59" s="32" t="str">
        <f>IF(OR(L59&lt;&gt;"○",入力!Z22=""),"",入力!Z22)</f>
        <v>たじま</v>
      </c>
      <c r="F59" s="32" t="str">
        <f>IF(OR(L59&lt;&gt;"○",入力!AE22=""),"",入力!AE22)</f>
        <v>ゆうと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阿部</v>
      </c>
      <c r="D60" s="32" t="str">
        <f>IF(OR(L60&lt;&gt;"○",入力!AE25=""),"",入力!AE25)</f>
        <v>研登</v>
      </c>
      <c r="E60" s="32" t="str">
        <f>IF(OR(L60&lt;&gt;"○",入力!Z24=""),"",入力!Z24)</f>
        <v>あべ</v>
      </c>
      <c r="F60" s="32" t="str">
        <f>IF(OR(L60&lt;&gt;"○",入力!AE24=""),"",入力!AE24)</f>
        <v>けんと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古荘</v>
      </c>
      <c r="D61" s="32" t="str">
        <f>IF(OR(L61&lt;&gt;"○",入力!AE27=""),"",入力!AE27)</f>
        <v>勇河</v>
      </c>
      <c r="E61" s="32" t="str">
        <f>IF(OR(L61&lt;&gt;"○",入力!Z26=""),"",入力!Z26)</f>
        <v>ふるしょう</v>
      </c>
      <c r="F61" s="32" t="str">
        <f>IF(OR(L61&lt;&gt;"○",入力!AE26=""),"",入力!AE26)</f>
        <v>ゆうが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鈴木</v>
      </c>
      <c r="D62" s="32" t="str">
        <f>IF(OR(L62&lt;&gt;"○",入力!AE29=""),"",入力!AE29)</f>
        <v>翔太</v>
      </c>
      <c r="E62" s="32" t="str">
        <f>IF(OR(L62&lt;&gt;"○",入力!Z28=""),"",入力!Z28)</f>
        <v>すずき</v>
      </c>
      <c r="F62" s="32" t="str">
        <f>IF(OR(L62&lt;&gt;"○",入力!AE28=""),"",入力!AE28)</f>
        <v>しょうた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2019-05-09T08:44:27Z</cp:lastPrinted>
  <dcterms:created xsi:type="dcterms:W3CDTF">2006-11-03T01:52:14Z</dcterms:created>
  <dcterms:modified xsi:type="dcterms:W3CDTF">2019-05-09T10:09:42Z</dcterms:modified>
</cp:coreProperties>
</file>