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96314\Desktop\"/>
    </mc:Choice>
  </mc:AlternateContent>
  <xr:revisionPtr revIDLastSave="0" documentId="13_ncr:1_{3B16E809-B0F5-48CF-BA16-0E4EFF6BC99E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<sst xmlns="http://schemas.openxmlformats.org/spreadsheetml/2006/main" count="1494" uniqueCount="760">
  <si>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</si>
  <si>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</si>
  <si>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</si>
  <si>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</si>
  <si>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</si>
  <si>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</si>
  <si>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</si>
  <si>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</si>
  <si>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</si>
  <si>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</si>
  <si>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</si>
  <si>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</si>
  <si>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</si>
  <si>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</si>
  <si>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</si>
  <si>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</si>
  <si>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</si>
  <si>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</si>
  <si>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</si>
  <si>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</si>
  <si>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</si>
  <si>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</si>
  <si>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</si>
  <si>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</si>
  <si>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</si>
  <si>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</si>
  <si>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</si>
  <si>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</si>
  <si>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</si>
  <si>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</si>
  <si>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</si>
  <si>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</si>
  <si>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</si>
  <si>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</si>
  <si>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</si>
  <si>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</si>
  <si>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</si>
  <si>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</si>
  <si>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</si>
  <si>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</si>
  <si>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</si>
  <si>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</si>
  <si>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</si>
  <si>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</si>
  <si>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</si>
  <si>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</si>
  <si>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</si>
  <si>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</si>
  <si>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</si>
  <si>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</si>
  <si>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</si>
  <si>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</si>
  <si>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</si>
  <si>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</si>
  <si>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</si>
  <si>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</si>
  <si>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</si>
  <si>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</si>
  <si>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</si>
  <si>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</si>
  <si>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</si>
  <si>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</si>
  <si>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</si>
  <si>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</si>
  <si>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</si>
  <si>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</si>
  <si>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</si>
  <si>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</si>
  <si>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</si>
  <si>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</si>
  <si>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</si>
  <si>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</si>
  <si>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</si>
  <si>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</si>
  <si>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</si>
  <si>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</si>
  <si>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</si>
  <si>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</si>
  <si>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</si>
  <si>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</si>
  <si>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</si>
  <si>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</si>
  <si>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</si>
  <si>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</si>
  <si>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</si>
  <si>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</si>
  <si>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</si>
  <si>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</si>
  <si>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</si>
  <si>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</si>
  <si>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</si>
  <si>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</si>
  <si>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</si>
  <si>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</si>
  <si>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</si>
  <si>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</si>
  <si>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</si>
  <si>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</si>
  <si>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</si>
  <si>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</si>
  <si>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</si>
  <si>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</si>
  <si>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</si>
  <si>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</si>
  <si>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</si>
  <si>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</si>
  <si>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</si>
  <si>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</si>
  <si>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</si>
  <si>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</si>
  <si>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</si>
  <si>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</si>
  <si>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</si>
  <si>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</si>
  <si>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</si>
  <si>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</si>
  <si>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</si>
  <si>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</si>
  <si>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</si>
  <si>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</si>
  <si>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</si>
  <si>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</si>
  <si>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</si>
  <si>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</si>
  <si>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</si>
  <si>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</si>
  <si>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</si>
  <si>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</si>
  <si>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</si>
  <si>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</si>
  <si>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</si>
  <si>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</si>
  <si>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</si>
  <si>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</si>
  <si>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</si>
  <si>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</si>
  <si>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</si>
  <si>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</si>
  <si>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</si>
  <si>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</si>
  <si>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</si>
  <si>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</si>
  <si>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</si>
  <si>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</si>
  <si>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</si>
  <si>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</si>
  <si>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</si>
  <si>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</si>
  <si>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</si>
  <si>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</si>
  <si>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</si>
  <si>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</si>
  <si>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</si>
  <si>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</si>
  <si>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</si>
  <si>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</si>
  <si>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</si>
  <si>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</si>
  <si>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</si>
  <si>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</si>
  <si>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</si>
  <si>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</si>
  <si>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</si>
  <si>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</si>
  <si>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</si>
  <si>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</si>
  <si>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</si>
  <si>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</si>
  <si>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</si>
  <si>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</si>
  <si>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</si>
  <si>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</si>
  <si>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</si>
  <si>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</si>
  <si>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</si>
  <si>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</si>
  <si>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</si>
  <si>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</si>
  <si>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</si>
  <si>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</si>
  <si>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</si>
  <si>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</si>
  <si>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</si>
  <si>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</si>
  <si>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</si>
  <si>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</si>
  <si>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</si>
  <si>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</si>
  <si>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</si>
  <si>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</si>
  <si>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</si>
  <si>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</si>
  <si>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</si>
  <si>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</si>
  <si>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</si>
  <si>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</si>
  <si>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</si>
  <si>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</si>
  <si>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</si>
  <si>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</si>
  <si>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</si>
  <si>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</si>
  <si>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</si>
  <si>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</si>
  <si>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</si>
  <si>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</si>
  <si>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</si>
  <si>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</si>
  <si>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</si>
  <si>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</si>
  <si>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</si>
  <si>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</si>
  <si>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</si>
  <si>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</si>
  <si>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</si>
  <si>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</si>
  <si>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</si>
  <si>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</si>
  <si>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</si>
  <si>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</si>
  <si>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</si>
  <si>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</si>
  <si>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</si>
  <si>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</si>
  <si>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</si>
  <si>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</si>
  <si>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</si>
  <si>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</si>
  <si>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</si>
  <si>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</si>
  <si>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</si>
  <si>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</si>
  <si>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</si>
  <si>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</si>
  <si>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</si>
  <si>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</si>
  <si>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</si>
  <si>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</si>
  <si>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</si>
  <si>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</si>
  <si>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</si>
  <si>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</si>
  <si>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</si>
  <si>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</si>
  <si>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</si>
  <si>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</si>
  <si>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</si>
  <si>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</si>
  <si>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</si>
  <si>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</si>
  <si>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</si>
  <si>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</si>
  <si>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</si>
  <si>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</si>
  <si>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</si>
  <si>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</si>
  <si>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</si>
  <si>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</si>
  <si>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</si>
  <si>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</si>
  <si>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</si>
  <si>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</si>
  <si>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</si>
  <si>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</si>
  <si>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</si>
  <si>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</si>
  <si>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</si>
  <si>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</si>
  <si>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</si>
  <si>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</si>
  <si>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</si>
  <si>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</si>
  <si>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</si>
  <si>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</si>
  <si>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</si>
  <si>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</si>
  <si>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</si>
  <si>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</si>
  <si>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</si>
  <si>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</si>
  <si>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</si>
  <si>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</si>
  <si>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</si>
  <si>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</si>
  <si>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</si>
  <si>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</si>
  <si>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</si>
  <si>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</si>
  <si>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</si>
  <si>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</si>
  <si>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</si>
  <si>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</si>
  <si>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</si>
  <si>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</si>
  <si>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</si>
  <si>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</si>
  <si>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</si>
  <si>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</si>
  <si>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</si>
  <si>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</si>
  <si>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</si>
  <si>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</si>
  <si>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</si>
  <si>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</si>
  <si>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</si>
  <si>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</si>
  <si>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</si>
  <si>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</si>
  <si>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</si>
  <si>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</si>
  <si>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</si>
  <si>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</si>
  <si>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</si>
  <si>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</si>
  <si>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</si>
  <si>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</si>
  <si>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</si>
  <si>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</si>
  <si>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</si>
  <si>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</si>
  <si>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</si>
  <si>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</si>
  <si>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</si>
  <si>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</si>
  <si>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</si>
  <si>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</si>
  <si>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</si>
  <si>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</si>
  <si>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</si>
  <si>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</si>
  <si>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</si>
  <si>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</si>
  <si>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</si>
  <si>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</si>
  <si>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</si>
  <si>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</si>
  <si>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</si>
  <si>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</si>
  <si>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</si>
  <si>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</si>
  <si>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</si>
  <si>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</si>
  <si>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</si>
  <si>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</si>
  <si>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</si>
  <si>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</si>
  <si>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</si>
  <si>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</si>
  <si>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</si>
  <si>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</si>
  <si>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</si>
  <si>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</si>
  <si>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</si>
  <si>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</si>
  <si>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</si>
  <si>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</si>
  <si>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</si>
  <si>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</si>
  <si>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</si>
  <si>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</si>
  <si>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</si>
  <si>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</si>
  <si>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</si>
  <si>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</si>
  <si>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</si>
  <si>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</si>
  <si>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</si>
  <si>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</si>
  <si>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</si>
  <si>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</si>
  <si>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</si>
  <si>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</si>
  <si>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</si>
  <si>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</si>
  <si>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</si>
  <si>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</si>
  <si>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</si>
  <si>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</si>
  <si>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</si>
  <si>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</si>
  <si>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</si>
  <si>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</si>
  <si>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</si>
  <si>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</si>
  <si>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</si>
  <si>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</si>
  <si>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</si>
  <si>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</si>
  <si>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</si>
  <si>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</si>
  <si>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</si>
  <si>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</si>
  <si>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</si>
  <si>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</si>
  <si>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</si>
  <si>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</si>
  <si>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</si>
  <si>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</si>
  <si>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</si>
  <si>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</si>
  <si>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</si>
  <si>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</si>
  <si>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</si>
  <si>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</si>
  <si>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</si>
  <si>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</si>
  <si>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</si>
  <si>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</si>
  <si>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</si>
  <si>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</si>
  <si>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</si>
  <si>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</si>
  <si>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</si>
  <si>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</si>
  <si>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</si>
  <si>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</si>
  <si>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</si>
  <si>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</si>
  <si>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</si>
  <si>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</si>
  <si>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</si>
  <si>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</si>
  <si>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</si>
  <si>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</si>
  <si>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</si>
  <si>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</si>
  <si>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</si>
  <si>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</si>
  <si>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</si>
  <si>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</si>
  <si>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</si>
  <si>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</si>
  <si>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</si>
  <si>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</si>
  <si>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</si>
  <si>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</si>
  <si>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</si>
  <si>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</si>
  <si>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</si>
  <si>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</si>
  <si>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</si>
  <si>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</si>
  <si>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</si>
  <si>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</si>
  <si>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</si>
  <si>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</si>
  <si>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</si>
  <si>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</si>
  <si>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</si>
  <si>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</si>
  <si>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</si>
  <si>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</si>
  <si>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</si>
  <si>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</si>
  <si>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</si>
  <si>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</si>
  <si>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</si>
  <si>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</si>
  <si>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</si>
  <si>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</si>
  <si>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</si>
  <si>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</si>
  <si>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</si>
  <si>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</si>
  <si>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</si>
  <si>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</si>
  <si>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</si>
  <si>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</si>
  <si>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</si>
  <si>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</si>
  <si>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</si>
  <si>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</si>
  <si>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</si>
  <si>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</si>
  <si>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</si>
  <si>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</si>
  <si>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</si>
  <si>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</si>
  <si>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</si>
  <si>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</si>
  <si>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</si>
  <si>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</si>
  <si>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</si>
  <si>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</si>
  <si>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</si>
  <si>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</si>
  <si>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</si>
  <si>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</si>
  <si>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</si>
  <si>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</si>
  <si>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</si>
  <si>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</si>
  <si>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</si>
  <si>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</si>
  <si>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</si>
  <si>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</si>
  <si>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</si>
  <si>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</si>
  <si>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</si>
  <si>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</si>
  <si>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</si>
  <si>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</si>
  <si>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</si>
  <si>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</si>
  <si>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</si>
  <si>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</si>
  <si>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</si>
  <si>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</si>
  <si>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</si>
  <si>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</si>
  <si>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</si>
  <si>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</si>
  <si>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</si>
  <si>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</si>
  <si>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</si>
  <si>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</si>
  <si>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</si>
  <si>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</si>
  <si>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</si>
  <si>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</si>
  <si>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</si>
  <si>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</si>
  <si>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</si>
  <si>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</si>
  <si>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</si>
  <si>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</si>
  <si>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</si>
  <si>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</si>
  <si>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</si>
  <si>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</si>
  <si>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</si>
  <si>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</si>
  <si>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</si>
  <si>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</si>
  <si>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</si>
  <si>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</si>
  <si>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</si>
  <si>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</si>
  <si>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</si>
  <si>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</si>
  <si>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</si>
  <si>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</si>
  <si>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</si>
  <si>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</si>
  <si>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</si>
  <si>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</si>
  <si>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</si>
  <si>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</si>
  <si>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</si>
  <si>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</si>
  <si>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</si>
  <si>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</si>
  <si>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</si>
  <si>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</si>
  <si>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</si>
  <si>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</si>
  <si>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</si>
  <si>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</si>
  <si>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</si>
  <si>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</si>
  <si>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</si>
  <si>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</si>
  <si>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</si>
  <si>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</si>
  <si>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</si>
  <si>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</si>
  <si>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</si>
  <si>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</si>
  <si>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</si>
  <si>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</si>
  <si>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</si>
  <si>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</si>
  <si>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</si>
  <si>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</si>
  <si>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</si>
  <si>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</si>
  <si>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</si>
  <si>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</si>
  <si>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</si>
  <si>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</si>
  <si>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</si>
  <si>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</si>
  <si>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</si>
  <si>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</si>
  <si>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</si>
  <si>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</si>
  <si>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</si>
  <si>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</si>
  <si>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</si>
  <si>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</si>
  <si>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</si>
  <si>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</si>
  <si>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</si>
  <si>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</si>
  <si>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</si>
  <si>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</si>
  <si>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</si>
  <si>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</si>
  <si>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</si>
  <si>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</si>
  <si>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</si>
  <si>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</si>
  <si>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</si>
  <si>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</si>
  <si>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</si>
  <si>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</si>
  <si>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</si>
  <si>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</si>
  <si>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</si>
  <si>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</si>
  <si>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</si>
  <si>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</si>
  <si>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</si>
  <si>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</si>
  <si>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</si>
  <si>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</si>
  <si>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</si>
  <si>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</si>
  <si>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</si>
  <si>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</si>
  <si>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</si>
  <si>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</si>
  <si>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</si>
  <si>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</si>
  <si>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</si>
  <si>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</si>
  <si>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</si>
  <si>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</si>
  <si>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</si>
  <si>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</si>
  <si>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</si>
  <si>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</si>
  <si>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</si>
  <si>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</si>
  <si>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</si>
  <si>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</si>
  <si>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</si>
  <si>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</si>
  <si>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</si>
  <si>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</si>
  <si>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</si>
  <si>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</si>
  <si>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</si>
  <si>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</si>
  <si>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</si>
  <si>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</si>
  <si>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</si>
  <si>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</si>
  <si>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</si>
  <si>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</si>
  <si>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</si>
  <si>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</si>
  <si>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</si>
  <si>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</si>
  <si>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</si>
  <si>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</si>
  <si>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</si>
  <si>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</si>
  <si>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</si>
  <si>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</si>
  <si>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</si>
  <si>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</si>
  <si>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</si>
  <si>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</si>
  <si>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</si>
  <si>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</si>
  <si>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</si>
  <si>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</si>
  <si>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</si>
  <si>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</si>
  <si>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</si>
  <si>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</si>
  <si>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</si>
  <si>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</si>
  <si>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</si>
  <si>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</si>
  <si>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</si>
  <si>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</si>
  <si>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</si>
  <si>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</si>
  <si>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</si>
  <si>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</si>
  <si>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</si>
  <si>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</si>
  <si>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</si>
  <si>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</si>
  <si>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</si>
  <si>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</si>
  <si>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</si>
  <si>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</si>
  <si>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</si>
  <si>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</si>
  <si>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</si>
  <si>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</si>
  <si>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</si>
  <si>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835</t>
    <phoneticPr fontId="2"/>
  </si>
  <si>
    <t>0402</t>
    <phoneticPr fontId="2"/>
  </si>
  <si>
    <t>239</t>
    <phoneticPr fontId="2"/>
  </si>
  <si>
    <t>0831</t>
    <phoneticPr fontId="2"/>
  </si>
  <si>
    <t>横須賀市久里浜２丁目ー１１－１</t>
    <rPh sb="0" eb="4">
      <t>ヨコスカシ</t>
    </rPh>
    <rPh sb="4" eb="7">
      <t>クリハマ</t>
    </rPh>
    <rPh sb="8" eb="10">
      <t>チョウメ</t>
    </rPh>
    <phoneticPr fontId="2"/>
  </si>
  <si>
    <t>0441</t>
    <phoneticPr fontId="2"/>
  </si>
  <si>
    <t>清川</t>
    <rPh sb="0" eb="2">
      <t>キヨカワ</t>
    </rPh>
    <phoneticPr fontId="2"/>
  </si>
  <si>
    <t>裕也</t>
    <rPh sb="0" eb="2">
      <t>ユウヤ</t>
    </rPh>
    <phoneticPr fontId="2"/>
  </si>
  <si>
    <t>きよかわ</t>
    <phoneticPr fontId="2"/>
  </si>
  <si>
    <t>ゆうや</t>
    <phoneticPr fontId="2"/>
  </si>
  <si>
    <t>みやなが</t>
    <phoneticPr fontId="2"/>
  </si>
  <si>
    <t>あおぞら</t>
    <phoneticPr fontId="2"/>
  </si>
  <si>
    <t>宮永</t>
    <rPh sb="0" eb="2">
      <t>ミヤナガ</t>
    </rPh>
    <phoneticPr fontId="2"/>
  </si>
  <si>
    <t>青空</t>
    <rPh sb="0" eb="2">
      <t>アオゾラ</t>
    </rPh>
    <phoneticPr fontId="2"/>
  </si>
  <si>
    <t>すずき</t>
    <phoneticPr fontId="2"/>
  </si>
  <si>
    <t>りんく</t>
    <phoneticPr fontId="2"/>
  </si>
  <si>
    <t>鈴木</t>
    <rPh sb="0" eb="2">
      <t>スズキ</t>
    </rPh>
    <phoneticPr fontId="2"/>
  </si>
  <si>
    <t>輪友</t>
    <rPh sb="0" eb="1">
      <t>ワ</t>
    </rPh>
    <rPh sb="1" eb="2">
      <t>トモ</t>
    </rPh>
    <phoneticPr fontId="2"/>
  </si>
  <si>
    <t>よねだ</t>
    <phoneticPr fontId="2"/>
  </si>
  <si>
    <t>あさひ</t>
    <phoneticPr fontId="2"/>
  </si>
  <si>
    <t>米田</t>
    <rPh sb="0" eb="2">
      <t>ヨネダ</t>
    </rPh>
    <phoneticPr fontId="2"/>
  </si>
  <si>
    <t>朝陽</t>
    <rPh sb="0" eb="2">
      <t>アサヒ</t>
    </rPh>
    <phoneticPr fontId="2"/>
  </si>
  <si>
    <t>こんどう</t>
    <phoneticPr fontId="2"/>
  </si>
  <si>
    <t>ゆうき</t>
    <phoneticPr fontId="2"/>
  </si>
  <si>
    <t>近藤</t>
    <rPh sb="0" eb="2">
      <t>コンドウ</t>
    </rPh>
    <phoneticPr fontId="2"/>
  </si>
  <si>
    <t>祐希</t>
    <rPh sb="0" eb="1">
      <t>ユウ</t>
    </rPh>
    <rPh sb="1" eb="2">
      <t>キ</t>
    </rPh>
    <phoneticPr fontId="2"/>
  </si>
  <si>
    <t>ささき</t>
    <phoneticPr fontId="2"/>
  </si>
  <si>
    <t>わか</t>
    <phoneticPr fontId="2"/>
  </si>
  <si>
    <t>佐々木</t>
    <rPh sb="0" eb="3">
      <t>ササキ</t>
    </rPh>
    <phoneticPr fontId="2"/>
  </si>
  <si>
    <t>和嘉</t>
    <rPh sb="0" eb="1">
      <t>ワ</t>
    </rPh>
    <rPh sb="1" eb="2">
      <t>カ</t>
    </rPh>
    <phoneticPr fontId="2"/>
  </si>
  <si>
    <t>さいとう</t>
    <phoneticPr fontId="2"/>
  </si>
  <si>
    <t>こう</t>
    <phoneticPr fontId="2"/>
  </si>
  <si>
    <t>齋藤</t>
    <rPh sb="0" eb="2">
      <t>サイトウ</t>
    </rPh>
    <phoneticPr fontId="2"/>
  </si>
  <si>
    <t>煌</t>
    <rPh sb="0" eb="1">
      <t>キラ</t>
    </rPh>
    <phoneticPr fontId="2"/>
  </si>
  <si>
    <t>しまだ</t>
    <phoneticPr fontId="2"/>
  </si>
  <si>
    <t>じょうじ</t>
    <phoneticPr fontId="2"/>
  </si>
  <si>
    <t>嶋田</t>
    <rPh sb="0" eb="2">
      <t>シマダ</t>
    </rPh>
    <phoneticPr fontId="2"/>
  </si>
  <si>
    <t>丈二</t>
    <rPh sb="0" eb="2">
      <t>ジョウジ</t>
    </rPh>
    <phoneticPr fontId="2"/>
  </si>
  <si>
    <t>たけうち</t>
    <phoneticPr fontId="2"/>
  </si>
  <si>
    <t>だいご</t>
    <phoneticPr fontId="2"/>
  </si>
  <si>
    <t>竹内</t>
    <rPh sb="0" eb="2">
      <t>タケウチ</t>
    </rPh>
    <phoneticPr fontId="2"/>
  </si>
  <si>
    <t>大悟</t>
    <rPh sb="0" eb="2">
      <t>ダイゴ</t>
    </rPh>
    <phoneticPr fontId="2"/>
  </si>
  <si>
    <t>たなか</t>
    <phoneticPr fontId="2"/>
  </si>
  <si>
    <t>しゅうや</t>
    <phoneticPr fontId="2"/>
  </si>
  <si>
    <t>田中</t>
    <rPh sb="0" eb="2">
      <t>タナカ</t>
    </rPh>
    <phoneticPr fontId="2"/>
  </si>
  <si>
    <t>崇陽</t>
    <rPh sb="0" eb="1">
      <t>シュウ</t>
    </rPh>
    <rPh sb="1" eb="2">
      <t>ヨウ</t>
    </rPh>
    <phoneticPr fontId="2"/>
  </si>
  <si>
    <t>きのした</t>
    <phoneticPr fontId="2"/>
  </si>
  <si>
    <t>れん</t>
    <phoneticPr fontId="2"/>
  </si>
  <si>
    <t>木下</t>
    <rPh sb="0" eb="2">
      <t>キノシタ</t>
    </rPh>
    <phoneticPr fontId="2"/>
  </si>
  <si>
    <t>蓮響</t>
    <rPh sb="0" eb="1">
      <t>レン</t>
    </rPh>
    <rPh sb="1" eb="2">
      <t>ヒビ</t>
    </rPh>
    <phoneticPr fontId="2"/>
  </si>
  <si>
    <t>さとう</t>
    <phoneticPr fontId="2"/>
  </si>
  <si>
    <t>たつや</t>
    <phoneticPr fontId="2"/>
  </si>
  <si>
    <t>佐藤</t>
    <rPh sb="0" eb="2">
      <t>サトウ</t>
    </rPh>
    <phoneticPr fontId="2"/>
  </si>
  <si>
    <t>竜也</t>
    <rPh sb="0" eb="2">
      <t>タツヤ</t>
    </rPh>
    <phoneticPr fontId="2"/>
  </si>
  <si>
    <t>こうき</t>
    <phoneticPr fontId="2"/>
  </si>
  <si>
    <t>功貴</t>
    <rPh sb="0" eb="2">
      <t>コウキ</t>
    </rPh>
    <phoneticPr fontId="2"/>
  </si>
  <si>
    <t>いちかわ</t>
    <phoneticPr fontId="2"/>
  </si>
  <si>
    <t>けいたろう</t>
    <phoneticPr fontId="2"/>
  </si>
  <si>
    <t>一川</t>
    <rPh sb="0" eb="2">
      <t>イチカワ</t>
    </rPh>
    <phoneticPr fontId="2"/>
  </si>
  <si>
    <t>慶太郎</t>
    <rPh sb="0" eb="3">
      <t>ケイタロウ</t>
    </rPh>
    <phoneticPr fontId="2"/>
  </si>
  <si>
    <t>しみず</t>
    <phoneticPr fontId="2"/>
  </si>
  <si>
    <t>りくと</t>
    <phoneticPr fontId="2"/>
  </si>
  <si>
    <t>清水</t>
    <rPh sb="0" eb="2">
      <t>シミズ</t>
    </rPh>
    <phoneticPr fontId="2"/>
  </si>
  <si>
    <t>陸聖</t>
    <rPh sb="0" eb="1">
      <t>リク</t>
    </rPh>
    <rPh sb="1" eb="2">
      <t>セイ</t>
    </rPh>
    <phoneticPr fontId="2"/>
  </si>
  <si>
    <t>武田　仁</t>
    <rPh sb="0" eb="2">
      <t>タケダ</t>
    </rPh>
    <rPh sb="3" eb="4">
      <t>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</si>
</sst>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G25" zoomScale="70" zoomScaleNormal="100" zoomScaleSheetLayoutView="70" workbookViewId="0">
      <selection activeCell="AI42" sqref="AI42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0" zoomScaleNormal="100" zoomScaleSheetLayoutView="100" workbookViewId="0">
      <selection activeCell="X34" sqref="X34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4106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横須賀市立久里浜中学校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705</v>
      </c>
      <c r="AA12" s="206"/>
      <c r="AB12" s="206"/>
      <c r="AC12" s="206"/>
      <c r="AD12" s="206"/>
      <c r="AE12" s="206" t="s">
        <v>706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709</v>
      </c>
      <c r="G15" s="206"/>
      <c r="H15" s="206"/>
      <c r="I15" s="206"/>
      <c r="J15" s="206"/>
      <c r="K15" s="206" t="s">
        <v>710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121" t="s">
        <v>714</v>
      </c>
      <c r="L22" s="121"/>
      <c r="M22" s="121"/>
      <c r="N22" s="121"/>
      <c r="O22" s="122"/>
      <c r="P22" s="118">
        <v>3</v>
      </c>
      <c r="Q22" s="118"/>
      <c r="R22" s="109">
        <v>162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737</v>
      </c>
      <c r="AA22" s="121"/>
      <c r="AB22" s="121"/>
      <c r="AC22" s="121"/>
      <c r="AD22" s="121"/>
      <c r="AE22" s="121" t="s">
        <v>738</v>
      </c>
      <c r="AF22" s="121"/>
      <c r="AG22" s="121"/>
      <c r="AH22" s="121"/>
      <c r="AI22" s="122"/>
      <c r="AJ22" s="118">
        <v>2</v>
      </c>
      <c r="AK22" s="118"/>
      <c r="AL22" s="109">
        <v>148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739</v>
      </c>
      <c r="AA23" s="114"/>
      <c r="AB23" s="114"/>
      <c r="AC23" s="114"/>
      <c r="AD23" s="114"/>
      <c r="AE23" s="114" t="s">
        <v>740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717</v>
      </c>
      <c r="G24" s="87"/>
      <c r="H24" s="87"/>
      <c r="I24" s="87"/>
      <c r="J24" s="87"/>
      <c r="K24" s="87" t="s">
        <v>718</v>
      </c>
      <c r="L24" s="87"/>
      <c r="M24" s="87"/>
      <c r="N24" s="87"/>
      <c r="O24" s="88"/>
      <c r="P24" s="77">
        <v>2</v>
      </c>
      <c r="Q24" s="77"/>
      <c r="R24" s="93">
        <v>168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741</v>
      </c>
      <c r="AA24" s="87"/>
      <c r="AB24" s="87"/>
      <c r="AC24" s="87"/>
      <c r="AD24" s="87"/>
      <c r="AE24" s="87" t="s">
        <v>742</v>
      </c>
      <c r="AF24" s="87"/>
      <c r="AG24" s="87"/>
      <c r="AH24" s="87"/>
      <c r="AI24" s="88"/>
      <c r="AJ24" s="77">
        <v>2</v>
      </c>
      <c r="AK24" s="77"/>
      <c r="AL24" s="93">
        <v>170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743</v>
      </c>
      <c r="AA25" s="105"/>
      <c r="AB25" s="105"/>
      <c r="AC25" s="105"/>
      <c r="AD25" s="105"/>
      <c r="AE25" s="105" t="s">
        <v>744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721</v>
      </c>
      <c r="G26" s="87"/>
      <c r="H26" s="87"/>
      <c r="I26" s="87"/>
      <c r="J26" s="87"/>
      <c r="K26" s="87" t="s">
        <v>722</v>
      </c>
      <c r="L26" s="87"/>
      <c r="M26" s="87"/>
      <c r="N26" s="87"/>
      <c r="O26" s="88"/>
      <c r="P26" s="77">
        <v>2</v>
      </c>
      <c r="Q26" s="77"/>
      <c r="R26" s="93">
        <v>155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2</v>
      </c>
      <c r="AK26" s="77"/>
      <c r="AL26" s="93">
        <v>168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723</v>
      </c>
      <c r="G27" s="105"/>
      <c r="H27" s="105"/>
      <c r="I27" s="105"/>
      <c r="J27" s="105"/>
      <c r="K27" s="105" t="s">
        <v>724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747</v>
      </c>
      <c r="AA27" s="105"/>
      <c r="AB27" s="105"/>
      <c r="AC27" s="105"/>
      <c r="AD27" s="105"/>
      <c r="AE27" s="105" t="s">
        <v>748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725</v>
      </c>
      <c r="G28" s="87"/>
      <c r="H28" s="87"/>
      <c r="I28" s="87"/>
      <c r="J28" s="87"/>
      <c r="K28" s="87" t="s">
        <v>726</v>
      </c>
      <c r="L28" s="87"/>
      <c r="M28" s="87"/>
      <c r="N28" s="87"/>
      <c r="O28" s="88"/>
      <c r="P28" s="77">
        <v>2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741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727</v>
      </c>
      <c r="G29" s="105"/>
      <c r="H29" s="105"/>
      <c r="I29" s="105"/>
      <c r="J29" s="105"/>
      <c r="K29" s="105" t="s">
        <v>728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743</v>
      </c>
      <c r="AA29" s="105"/>
      <c r="AB29" s="105"/>
      <c r="AC29" s="105"/>
      <c r="AD29" s="105"/>
      <c r="AE29" s="105" t="s">
        <v>750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729</v>
      </c>
      <c r="G30" s="87"/>
      <c r="H30" s="87"/>
      <c r="I30" s="87"/>
      <c r="J30" s="87"/>
      <c r="K30" s="87" t="s">
        <v>730</v>
      </c>
      <c r="L30" s="87"/>
      <c r="M30" s="87"/>
      <c r="N30" s="87"/>
      <c r="O30" s="88"/>
      <c r="P30" s="77">
        <v>3</v>
      </c>
      <c r="Q30" s="77"/>
      <c r="R30" s="93">
        <v>162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751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3</v>
      </c>
      <c r="AK30" s="77"/>
      <c r="AL30" s="93">
        <v>178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753</v>
      </c>
      <c r="AA31" s="105"/>
      <c r="AB31" s="105"/>
      <c r="AC31" s="105"/>
      <c r="AD31" s="105"/>
      <c r="AE31" s="105" t="s">
        <v>754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733</v>
      </c>
      <c r="G32" s="87"/>
      <c r="H32" s="87"/>
      <c r="I32" s="87"/>
      <c r="J32" s="87"/>
      <c r="K32" s="87" t="s">
        <v>734</v>
      </c>
      <c r="L32" s="87"/>
      <c r="M32" s="87"/>
      <c r="N32" s="87"/>
      <c r="O32" s="88"/>
      <c r="P32" s="77">
        <v>2</v>
      </c>
      <c r="Q32" s="77"/>
      <c r="R32" s="93">
        <v>158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755</v>
      </c>
      <c r="AA32" s="87"/>
      <c r="AB32" s="87"/>
      <c r="AC32" s="87"/>
      <c r="AD32" s="87"/>
      <c r="AE32" s="87" t="s">
        <v>756</v>
      </c>
      <c r="AF32" s="87"/>
      <c r="AG32" s="87"/>
      <c r="AH32" s="87"/>
      <c r="AI32" s="88"/>
      <c r="AJ32" s="77">
        <v>3</v>
      </c>
      <c r="AK32" s="77"/>
      <c r="AL32" s="93">
        <v>173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736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757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横須賀市立久里浜中学校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4106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横須賀市立久里浜中学校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きよかわ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清川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すずき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鈴木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よねだ</v>
      </c>
      <c r="F15" s="283"/>
      <c r="G15" s="283"/>
      <c r="H15" s="283"/>
      <c r="I15" s="283"/>
      <c r="J15" s="283" t="str">
        <f>IF(入力!K22="","",入力!K22)</f>
        <v>あさひ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たなか</v>
      </c>
      <c r="Z15" s="283"/>
      <c r="AA15" s="283"/>
      <c r="AB15" s="283"/>
      <c r="AC15" s="283"/>
      <c r="AD15" s="283" t="str">
        <f>IF(入力!AE22="","",入力!AE22)</f>
        <v>しゅうや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148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米田</v>
      </c>
      <c r="F16" s="297"/>
      <c r="G16" s="297"/>
      <c r="H16" s="297"/>
      <c r="I16" s="297"/>
      <c r="J16" s="297" t="str">
        <f>IF(入力!K23="","",入力!K23)</f>
        <v>朝陽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田中</v>
      </c>
      <c r="Z16" s="297"/>
      <c r="AA16" s="297"/>
      <c r="AB16" s="297"/>
      <c r="AC16" s="297"/>
      <c r="AD16" s="297" t="str">
        <f>IF(入力!AE23="","",入力!AE23)</f>
        <v>崇陽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こんどう</v>
      </c>
      <c r="F17" s="278"/>
      <c r="G17" s="278"/>
      <c r="H17" s="278"/>
      <c r="I17" s="278"/>
      <c r="J17" s="278" t="str">
        <f>IF(入力!K24="","",入力!K24)</f>
        <v>ゆうき</v>
      </c>
      <c r="K17" s="278"/>
      <c r="L17" s="278"/>
      <c r="M17" s="278"/>
      <c r="N17" s="279"/>
      <c r="O17" s="280">
        <f>IF(入力!P24="","",入力!P24)</f>
        <v>2</v>
      </c>
      <c r="P17" s="280"/>
      <c r="Q17" s="271">
        <f>IF(入力!R24="","",入力!R24)</f>
        <v>168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きのした</v>
      </c>
      <c r="Z17" s="278"/>
      <c r="AA17" s="278"/>
      <c r="AB17" s="278"/>
      <c r="AC17" s="278"/>
      <c r="AD17" s="278" t="str">
        <f>IF(入力!AE24="","",入力!AE24)</f>
        <v>れん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170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近藤</v>
      </c>
      <c r="F18" s="270"/>
      <c r="G18" s="270"/>
      <c r="H18" s="270"/>
      <c r="I18" s="270"/>
      <c r="J18" s="270" t="str">
        <f>IF(入力!K25="","",入力!K25)</f>
        <v>祐希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木下</v>
      </c>
      <c r="Z18" s="270"/>
      <c r="AA18" s="270"/>
      <c r="AB18" s="270"/>
      <c r="AC18" s="270"/>
      <c r="AD18" s="270" t="str">
        <f>IF(入力!AE25="","",入力!AE25)</f>
        <v>蓮響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ささき</v>
      </c>
      <c r="F19" s="278"/>
      <c r="G19" s="278"/>
      <c r="H19" s="278"/>
      <c r="I19" s="278"/>
      <c r="J19" s="278" t="str">
        <f>IF(入力!K26="","",入力!K26)</f>
        <v>わか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155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さとう</v>
      </c>
      <c r="Z19" s="278"/>
      <c r="AA19" s="278"/>
      <c r="AB19" s="278"/>
      <c r="AC19" s="278"/>
      <c r="AD19" s="278" t="str">
        <f>IF(入力!AE26="","",入力!AE26)</f>
        <v>たつや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168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佐々木</v>
      </c>
      <c r="F20" s="270"/>
      <c r="G20" s="270"/>
      <c r="H20" s="270"/>
      <c r="I20" s="270"/>
      <c r="J20" s="270" t="str">
        <f>IF(入力!K27="","",入力!K27)</f>
        <v>和嘉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竜也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さいとう</v>
      </c>
      <c r="F21" s="278"/>
      <c r="G21" s="278"/>
      <c r="H21" s="278"/>
      <c r="I21" s="278"/>
      <c r="J21" s="278" t="str">
        <f>IF(入力!K28="","",入力!K28)</f>
        <v>こう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きのした</v>
      </c>
      <c r="Z21" s="278"/>
      <c r="AA21" s="278"/>
      <c r="AB21" s="278"/>
      <c r="AC21" s="278"/>
      <c r="AD21" s="278" t="str">
        <f>IF(入力!AE28="","",入力!AE28)</f>
        <v>こうき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齋藤</v>
      </c>
      <c r="F22" s="270"/>
      <c r="G22" s="270"/>
      <c r="H22" s="270"/>
      <c r="I22" s="270"/>
      <c r="J22" s="270" t="str">
        <f>IF(入力!K29="","",入力!K29)</f>
        <v>煌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木下</v>
      </c>
      <c r="Z22" s="270"/>
      <c r="AA22" s="270"/>
      <c r="AB22" s="270"/>
      <c r="AC22" s="270"/>
      <c r="AD22" s="270" t="str">
        <f>IF(入力!AE29="","",入力!AE29)</f>
        <v>功貴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しまだ</v>
      </c>
      <c r="F23" s="278"/>
      <c r="G23" s="278"/>
      <c r="H23" s="278"/>
      <c r="I23" s="278"/>
      <c r="J23" s="278" t="str">
        <f>IF(入力!K30="","",入力!K30)</f>
        <v>じょうじ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いちかわ</v>
      </c>
      <c r="Z23" s="278"/>
      <c r="AA23" s="278"/>
      <c r="AB23" s="278"/>
      <c r="AC23" s="278"/>
      <c r="AD23" s="278" t="str">
        <f>IF(入力!AE30="","",入力!AE30)</f>
        <v>けいたろう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178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嶋田</v>
      </c>
      <c r="F24" s="270"/>
      <c r="G24" s="270"/>
      <c r="H24" s="270"/>
      <c r="I24" s="270"/>
      <c r="J24" s="270" t="str">
        <f>IF(入力!K31="","",入力!K31)</f>
        <v>丈二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一川</v>
      </c>
      <c r="Z24" s="270"/>
      <c r="AA24" s="270"/>
      <c r="AB24" s="270"/>
      <c r="AC24" s="270"/>
      <c r="AD24" s="270" t="str">
        <f>IF(入力!AE31="","",入力!AE31)</f>
        <v>慶太郎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たけうち</v>
      </c>
      <c r="F25" s="278"/>
      <c r="G25" s="278"/>
      <c r="H25" s="278"/>
      <c r="I25" s="278"/>
      <c r="J25" s="278" t="str">
        <f>IF(入力!K32="","",入力!K32)</f>
        <v>だいご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158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しみず</v>
      </c>
      <c r="Z25" s="278"/>
      <c r="AA25" s="278"/>
      <c r="AB25" s="278"/>
      <c r="AC25" s="278"/>
      <c r="AD25" s="278" t="str">
        <f>IF(入力!AE32="","",入力!AE32)</f>
        <v>りくと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173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竹内</v>
      </c>
      <c r="F26" s="312"/>
      <c r="G26" s="312"/>
      <c r="H26" s="312"/>
      <c r="I26" s="312"/>
      <c r="J26" s="312" t="str">
        <f>IF(入力!K33="","",入力!K33)</f>
        <v>大悟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清水</v>
      </c>
      <c r="Z26" s="312"/>
      <c r="AA26" s="312"/>
      <c r="AB26" s="312"/>
      <c r="AC26" s="312"/>
      <c r="AD26" s="312" t="str">
        <f>IF(入力!AE33="","",入力!AE33)</f>
        <v>陸聖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4106</v>
      </c>
      <c r="B7" s="31" t="str">
        <f t="shared" ref="B7:C7" si="0">IF($A$8="","",IF($A$9="",B8,B8&amp;"・"&amp;B9))</f>
        <v>横須賀市立久里浜中学校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0831</v>
      </c>
      <c r="H7" s="31">
        <f t="shared" si="1"/>
        <v>0</v>
      </c>
      <c r="I7" s="31" t="str">
        <f t="shared" si="1"/>
        <v>横須賀市久里浜２丁目ー１１－１</v>
      </c>
      <c r="J7" s="31">
        <f t="shared" si="1"/>
        <v>0</v>
      </c>
      <c r="K7" s="31" t="str">
        <f t="shared" si="1"/>
        <v>046</v>
      </c>
      <c r="L7" s="31" t="str">
        <f t="shared" si="1"/>
        <v>835</v>
      </c>
      <c r="M7" s="31" t="str">
        <f t="shared" si="1"/>
        <v>0402</v>
      </c>
      <c r="N7" s="31" t="str">
        <f t="shared" si="1"/>
        <v>046</v>
      </c>
      <c r="O7" s="31" t="str">
        <f t="shared" si="1"/>
        <v>835</v>
      </c>
      <c r="P7" s="31" t="str">
        <f t="shared" si="1"/>
        <v>0441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4106</v>
      </c>
      <c r="B8" s="32" t="str">
        <f>IF(入力!$F$3="","",入力!$F$3)</f>
        <v>横須賀市立久里浜中学校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0831</v>
      </c>
      <c r="H8" s="32"/>
      <c r="I8" s="32" t="str">
        <f>IF(入力!$L$5="","",入力!$L$5)</f>
        <v>横須賀市久里浜２丁目ー１１－１</v>
      </c>
      <c r="J8" s="32"/>
      <c r="K8" s="42" t="str">
        <f>IF(入力!$AB$4="","",入力!$AB$4)</f>
        <v>046</v>
      </c>
      <c r="L8" s="42" t="str">
        <f>IF(入力!$AG$4="","",入力!$AG$4)</f>
        <v>835</v>
      </c>
      <c r="M8" s="42" t="str">
        <f>IF(入力!$AL$4="","",入力!$AL$4)</f>
        <v>0402</v>
      </c>
      <c r="N8" s="42" t="str">
        <f>IF(入力!$AB$6="","",入力!$AB$6)</f>
        <v>046</v>
      </c>
      <c r="O8" s="42" t="str">
        <f>IF(入力!$AG$6="","",入力!$AG$6)</f>
        <v>835</v>
      </c>
      <c r="P8" s="42" t="str">
        <f>IF(入力!$AL$6="","",入力!$AL$6)</f>
        <v>0441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清川</v>
      </c>
      <c r="D16" s="32" t="str">
        <f>IF(入力!$K$13="","",入力!$K$13)</f>
        <v>裕也</v>
      </c>
      <c r="E16" s="32" t="str">
        <f>IF(入力!$F$12="","",入力!$F$12)</f>
        <v>きよかわ</v>
      </c>
      <c r="F16" s="32" t="str">
        <f>IF(入力!$K$12="","",入力!$K$12)</f>
        <v>ゆうや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宮永</v>
      </c>
      <c r="D17" s="32" t="str">
        <f>IF(入力!$AE$13="","",入力!$AE$13)</f>
        <v>青空</v>
      </c>
      <c r="E17" s="32" t="str">
        <f>IF(入力!$Z$12="","",入力!$Z$12)</f>
        <v>みやなが</v>
      </c>
      <c r="F17" s="32" t="str">
        <f>IF(入力!$AE$12="","",入力!$AE$12)</f>
        <v>あおぞら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鈴木</v>
      </c>
      <c r="D20" s="32" t="str">
        <f>IF(入力!$K$16="","",入力!$K$16)</f>
        <v>輪友</v>
      </c>
      <c r="E20" s="32" t="str">
        <f>IF(入力!$F$15="","",入力!$F$15)</f>
        <v>すずき</v>
      </c>
      <c r="F20" s="32" t="str">
        <f>IF(入力!$K$15="","",入力!$K$15)</f>
        <v>りんく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米田</v>
      </c>
      <c r="D24" s="32" t="str">
        <f>IF(入力!$AE$16="","",入力!$AE$16)</f>
        <v>朝陽</v>
      </c>
      <c r="E24" s="32" t="str">
        <f>IF(入力!$Z$15="","",入力!$Z$15)</f>
        <v>よねだ</v>
      </c>
      <c r="F24" s="32" t="str">
        <f>IF(入力!$AE$15="","",入力!$AE$15)</f>
        <v>あさひ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米田</v>
      </c>
      <c r="D53" s="32" t="str">
        <f>IF(OR(L53&lt;&gt;"○",入力!K23=""),"",入力!K23)</f>
        <v>朝陽</v>
      </c>
      <c r="E53" s="32" t="str">
        <f>IF(OR(L53&lt;&gt;"○",入力!F22=""),"",入力!F22)</f>
        <v>よねだ</v>
      </c>
      <c r="F53" s="32" t="str">
        <f>IF(OR(L53&lt;&gt;"○",入力!K22=""),"",入力!K22)</f>
        <v>あさひ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近藤</v>
      </c>
      <c r="D54" s="32" t="str">
        <f>IF(OR(L54&lt;&gt;"○",入力!K25=""),"",入力!K25)</f>
        <v>祐希</v>
      </c>
      <c r="E54" s="32" t="str">
        <f>IF(OR(L54&lt;&gt;"○",入力!F24=""),"",入力!F24)</f>
        <v>こんどう</v>
      </c>
      <c r="F54" s="32" t="str">
        <f>IF(OR(L54&lt;&gt;"○",入力!K24=""),"",入力!K24)</f>
        <v>ゆうき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佐々木</v>
      </c>
      <c r="D55" s="32" t="str">
        <f>IF(OR(L55&lt;&gt;"○",入力!K27=""),"",入力!K27)</f>
        <v>和嘉</v>
      </c>
      <c r="E55" s="32" t="str">
        <f>IF(OR(L55&lt;&gt;"○",入力!F26=""),"",入力!F26)</f>
        <v>ささき</v>
      </c>
      <c r="F55" s="32" t="str">
        <f>IF(OR(L55&lt;&gt;"○",入力!K26=""),"",入力!K26)</f>
        <v>わか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齋藤</v>
      </c>
      <c r="D56" s="32" t="str">
        <f>IF(OR(L56&lt;&gt;"○",入力!K29=""),"",入力!K29)</f>
        <v>煌</v>
      </c>
      <c r="E56" s="32" t="str">
        <f>IF(OR(L56&lt;&gt;"○",入力!F28=""),"",入力!F28)</f>
        <v>さいとう</v>
      </c>
      <c r="F56" s="32" t="str">
        <f>IF(OR(L56&lt;&gt;"○",入力!K28=""),"",入力!K28)</f>
        <v>こう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嶋田</v>
      </c>
      <c r="D57" s="32" t="str">
        <f>IF(OR(L57&lt;&gt;"○",入力!K31=""),"",入力!K31)</f>
        <v>丈二</v>
      </c>
      <c r="E57" s="32" t="str">
        <f>IF(OR(L57&lt;&gt;"○",入力!F30=""),"",入力!F30)</f>
        <v>しまだ</v>
      </c>
      <c r="F57" s="32" t="str">
        <f>IF(OR(L57&lt;&gt;"○",入力!K30=""),"",入力!K30)</f>
        <v>じょうじ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竹内</v>
      </c>
      <c r="D58" s="32" t="str">
        <f>IF(OR(L58&lt;&gt;"○",入力!K33=""),"",入力!K33)</f>
        <v>大悟</v>
      </c>
      <c r="E58" s="32" t="str">
        <f>IF(OR(L58&lt;&gt;"○",入力!F32=""),"",入力!F32)</f>
        <v>たけうち</v>
      </c>
      <c r="F58" s="32" t="str">
        <f>IF(OR(L58&lt;&gt;"○",入力!K32=""),"",入力!K32)</f>
        <v>だいご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田中</v>
      </c>
      <c r="D59" s="32" t="str">
        <f>IF(OR(L59&lt;&gt;"○",入力!AE23=""),"",入力!AE23)</f>
        <v>崇陽</v>
      </c>
      <c r="E59" s="32" t="str">
        <f>IF(OR(L59&lt;&gt;"○",入力!Z22=""),"",入力!Z22)</f>
        <v>たなか</v>
      </c>
      <c r="F59" s="32" t="str">
        <f>IF(OR(L59&lt;&gt;"○",入力!AE22=""),"",入力!AE22)</f>
        <v>しゅうや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木下</v>
      </c>
      <c r="D60" s="32" t="str">
        <f>IF(OR(L60&lt;&gt;"○",入力!AE25=""),"",入力!AE25)</f>
        <v>蓮響</v>
      </c>
      <c r="E60" s="32" t="str">
        <f>IF(OR(L60&lt;&gt;"○",入力!Z24=""),"",入力!Z24)</f>
        <v>きのした</v>
      </c>
      <c r="F60" s="32" t="str">
        <f>IF(OR(L60&lt;&gt;"○",入力!AE24=""),"",入力!AE24)</f>
        <v>れん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竜也</v>
      </c>
      <c r="E61" s="32" t="str">
        <f>IF(OR(L61&lt;&gt;"○",入力!Z26=""),"",入力!Z26)</f>
        <v>さとう</v>
      </c>
      <c r="F61" s="32" t="str">
        <f>IF(OR(L61&lt;&gt;"○",入力!AE26=""),"",入力!AE26)</f>
        <v>たつや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木下</v>
      </c>
      <c r="D62" s="32" t="str">
        <f>IF(OR(L62&lt;&gt;"○",入力!AE29=""),"",入力!AE29)</f>
        <v>功貴</v>
      </c>
      <c r="E62" s="32" t="str">
        <f>IF(OR(L62&lt;&gt;"○",入力!Z28=""),"",入力!Z28)</f>
        <v>きのした</v>
      </c>
      <c r="F62" s="32" t="str">
        <f>IF(OR(L62&lt;&gt;"○",入力!AE28=""),"",入力!AE28)</f>
        <v>こうき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一川</v>
      </c>
      <c r="D63" s="32" t="str">
        <f>IF(OR(L63&lt;&gt;"○",入力!AE31=""),"",入力!AE31)</f>
        <v>慶太郎</v>
      </c>
      <c r="E63" s="32" t="str">
        <f>IF(OR(L63&lt;&gt;"○",入力!Z30=""),"",入力!Z30)</f>
        <v>いちかわ</v>
      </c>
      <c r="F63" s="32" t="str">
        <f>IF(OR(L63&lt;&gt;"○",入力!AE30=""),"",入力!AE30)</f>
        <v>けいたろう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178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清水</v>
      </c>
      <c r="D64" s="32" t="str">
        <f>IF(OR(L64&lt;&gt;"○",入力!AE33=""),"",入力!AE33)</f>
        <v>陸聖</v>
      </c>
      <c r="E64" s="32" t="str">
        <f>IF(OR(L64&lt;&gt;"○",入力!Z32=""),"",入力!Z32)</f>
        <v>しみず</v>
      </c>
      <c r="F64" s="32" t="str">
        <f>IF(OR(L64&lt;&gt;"○",入力!AE32=""),"",入力!AE32)</f>
        <v>りくと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173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2022-05-06T22:28:31Z</cp:lastPrinted>
  <dcterms:created xsi:type="dcterms:W3CDTF">2006-11-03T01:52:14Z</dcterms:created>
  <dcterms:modified xsi:type="dcterms:W3CDTF">2022-05-06T22:33:36Z</dcterms:modified>
</cp:coreProperties>
</file>