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I62" i="14"/>
  <c r="D62" i="14"/>
  <c r="F62" i="14"/>
  <c r="C62" i="14"/>
  <c r="F64" i="14"/>
  <c r="C64" i="14"/>
  <c r="I64" i="14"/>
  <c r="J64" i="14"/>
  <c r="E64" i="14"/>
  <c r="D64" i="14"/>
  <c r="J54" i="14"/>
  <c r="D54" i="14"/>
  <c r="E54" i="14"/>
  <c r="I54" i="14"/>
  <c r="C54" i="14"/>
  <c r="F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F63" i="14"/>
  <c r="C63" i="14"/>
  <c r="J63" i="14"/>
  <c r="E63" i="14"/>
  <c r="I63" i="14"/>
  <c r="D63" i="14"/>
  <c r="I53" i="14"/>
  <c r="F53" i="14"/>
  <c r="J53" i="14"/>
  <c r="F55" i="14"/>
  <c r="J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<sst xmlns="http://schemas.openxmlformats.org/spreadsheetml/2006/main" count="1434" uniqueCount="728">
  <si>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</si>
  <si>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</si>
  <si>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</si>
  <si>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</si>
  <si>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</si>
  <si>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</si>
  <si>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</si>
  <si>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</si>
  <si>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</si>
  <si>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</si>
  <si>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</si>
  <si>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</si>
  <si>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</si>
  <si>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</si>
  <si>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</si>
  <si>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</si>
  <si>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</si>
  <si>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</si>
  <si>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</si>
  <si>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</si>
  <si>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</si>
  <si>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</si>
  <si>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</si>
  <si>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</si>
  <si>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</si>
  <si>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</si>
  <si>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</si>
  <si>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</si>
  <si>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</si>
  <si>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</si>
  <si>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</si>
  <si>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</si>
  <si>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</si>
  <si>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</si>
  <si>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</si>
  <si>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</si>
  <si>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</si>
  <si>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</si>
  <si>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</si>
  <si>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</si>
  <si>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</si>
  <si>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</si>
  <si>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</si>
  <si>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</si>
  <si>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</si>
  <si>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</si>
  <si>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</si>
  <si>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</si>
  <si>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</si>
  <si>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</si>
  <si>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</si>
  <si>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</si>
  <si>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</si>
  <si>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</si>
  <si>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</si>
  <si>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</si>
  <si>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</si>
  <si>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</si>
  <si>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</si>
  <si>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</si>
  <si>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</si>
  <si>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</si>
  <si>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</si>
  <si>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</si>
  <si>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</si>
  <si>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</si>
  <si>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</si>
  <si>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</si>
  <si>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</si>
  <si>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</si>
  <si>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</si>
  <si>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</si>
  <si>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</si>
  <si>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</si>
  <si>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</si>
  <si>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</si>
  <si>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</si>
  <si>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</si>
  <si>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</si>
  <si>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</si>
  <si>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</si>
  <si>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</si>
  <si>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</si>
  <si>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</si>
  <si>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</si>
  <si>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</si>
  <si>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</si>
  <si>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</si>
  <si>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</si>
  <si>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</si>
  <si>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</si>
  <si>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</si>
  <si>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</si>
  <si>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</si>
  <si>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</si>
  <si>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</si>
  <si>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</si>
  <si>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</si>
  <si>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</si>
  <si>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</si>
  <si>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</si>
  <si>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</si>
  <si>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</si>
  <si>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</si>
  <si>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</si>
  <si>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</si>
  <si>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</si>
  <si>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</si>
  <si>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</si>
  <si>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</si>
  <si>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</si>
  <si>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</si>
  <si>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</si>
  <si>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</si>
  <si>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</si>
  <si>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</si>
  <si>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</si>
  <si>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</si>
  <si>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</si>
  <si>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</si>
  <si>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</si>
  <si>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</si>
  <si>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</si>
  <si>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</si>
  <si>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</si>
  <si>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</si>
  <si>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</si>
  <si>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</si>
  <si>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</si>
  <si>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</si>
  <si>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</si>
  <si>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</si>
  <si>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</si>
  <si>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</si>
  <si>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</si>
  <si>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</si>
  <si>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</si>
  <si>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</si>
  <si>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</si>
  <si>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</si>
  <si>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</si>
  <si>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</si>
  <si>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</si>
  <si>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</si>
  <si>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</si>
  <si>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</si>
  <si>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</si>
  <si>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</si>
  <si>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</si>
  <si>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</si>
  <si>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</si>
  <si>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</si>
  <si>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</si>
  <si>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</si>
  <si>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</si>
  <si>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</si>
  <si>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</si>
  <si>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</si>
  <si>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</si>
  <si>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</si>
  <si>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</si>
  <si>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</si>
  <si>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</si>
  <si>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</si>
  <si>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</si>
  <si>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</si>
  <si>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</si>
  <si>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</si>
  <si>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</si>
  <si>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</si>
  <si>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</si>
  <si>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</si>
  <si>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</si>
  <si>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</si>
  <si>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</si>
  <si>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</si>
  <si>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</si>
  <si>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</si>
  <si>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</si>
  <si>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</si>
  <si>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</si>
  <si>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</si>
  <si>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</si>
  <si>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</si>
  <si>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</si>
  <si>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</si>
  <si>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</si>
  <si>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</si>
  <si>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</si>
  <si>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</si>
  <si>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</si>
  <si>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</si>
  <si>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</si>
  <si>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</si>
  <si>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</si>
  <si>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</si>
  <si>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</si>
  <si>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</si>
  <si>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</si>
  <si>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</si>
  <si>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</si>
  <si>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</si>
  <si>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</si>
  <si>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</si>
  <si>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</si>
  <si>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</si>
  <si>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</si>
  <si>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</si>
  <si>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</si>
  <si>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</si>
  <si>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</si>
  <si>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</si>
  <si>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</si>
  <si>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</si>
  <si>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</si>
  <si>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</si>
  <si>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</si>
  <si>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</si>
  <si>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</si>
  <si>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</si>
  <si>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</si>
  <si>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</si>
  <si>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</si>
  <si>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</si>
  <si>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</si>
  <si>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</si>
  <si>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</si>
  <si>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</si>
  <si>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</si>
  <si>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</si>
  <si>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</si>
  <si>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</si>
  <si>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</si>
  <si>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</si>
  <si>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</si>
  <si>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</si>
  <si>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</si>
  <si>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</si>
  <si>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</si>
  <si>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</si>
  <si>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</si>
  <si>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</si>
  <si>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</si>
  <si>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</si>
  <si>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</si>
  <si>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</si>
  <si>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</si>
  <si>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</si>
  <si>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</si>
  <si>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</si>
  <si>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</si>
  <si>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</si>
  <si>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</si>
  <si>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</si>
  <si>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</si>
  <si>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</si>
  <si>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</si>
  <si>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</si>
  <si>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</si>
  <si>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</si>
  <si>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</si>
  <si>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</si>
  <si>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</si>
  <si>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</si>
  <si>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</si>
  <si>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</si>
  <si>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</si>
  <si>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</si>
  <si>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</si>
  <si>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</si>
  <si>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</si>
  <si>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</si>
  <si>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</si>
  <si>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</si>
  <si>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</si>
  <si>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</si>
  <si>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</si>
  <si>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</si>
  <si>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</si>
  <si>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</si>
  <si>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</si>
  <si>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</si>
  <si>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</si>
  <si>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</si>
  <si>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</si>
  <si>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</si>
  <si>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</si>
  <si>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</si>
  <si>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</si>
  <si>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</si>
  <si>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</si>
  <si>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</si>
  <si>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</si>
  <si>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</si>
  <si>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</si>
  <si>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</si>
  <si>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</si>
  <si>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</si>
  <si>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</si>
  <si>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</si>
  <si>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</si>
  <si>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</si>
  <si>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</si>
  <si>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</si>
  <si>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</si>
  <si>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</si>
  <si>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</si>
  <si>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</si>
  <si>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</si>
  <si>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</si>
  <si>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</si>
  <si>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</si>
  <si>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</si>
  <si>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</si>
  <si>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</si>
  <si>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</si>
  <si>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</si>
  <si>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</si>
  <si>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</si>
  <si>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</si>
  <si>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</si>
  <si>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</si>
  <si>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</si>
  <si>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</si>
  <si>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</si>
  <si>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</si>
  <si>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</si>
  <si>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</si>
  <si>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</si>
  <si>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</si>
  <si>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</si>
  <si>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</si>
  <si>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</si>
  <si>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</si>
  <si>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</si>
  <si>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</si>
  <si>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</si>
  <si>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</si>
  <si>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</si>
  <si>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</si>
  <si>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</si>
  <si>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</si>
  <si>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</si>
  <si>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</si>
  <si>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</si>
  <si>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</si>
  <si>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</si>
  <si>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</si>
  <si>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</si>
  <si>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</si>
  <si>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</si>
  <si>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</si>
  <si>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</si>
  <si>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</si>
  <si>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</si>
  <si>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</si>
  <si>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</si>
  <si>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</si>
  <si>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</si>
  <si>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</si>
  <si>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</si>
  <si>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</si>
  <si>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</si>
  <si>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</si>
  <si>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</si>
  <si>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</si>
  <si>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</si>
  <si>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</si>
  <si>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</si>
  <si>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</si>
  <si>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</si>
  <si>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</si>
  <si>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</si>
  <si>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</si>
  <si>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</si>
  <si>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</si>
  <si>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</si>
  <si>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</si>
  <si>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</si>
  <si>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</si>
  <si>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</si>
  <si>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</si>
  <si>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</si>
  <si>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</si>
  <si>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</si>
  <si>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</si>
  <si>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</si>
  <si>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</si>
  <si>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</si>
  <si>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</si>
  <si>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</si>
  <si>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</si>
  <si>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</si>
  <si>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</si>
  <si>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</si>
  <si>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</si>
  <si>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</si>
  <si>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</si>
  <si>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</si>
  <si>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</si>
  <si>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</si>
  <si>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</si>
  <si>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</si>
  <si>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</si>
  <si>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</si>
  <si>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</si>
  <si>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</si>
  <si>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</si>
  <si>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</si>
  <si>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</si>
  <si>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</si>
  <si>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</si>
  <si>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</si>
  <si>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</si>
  <si>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</si>
  <si>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</si>
  <si>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</si>
  <si>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</si>
  <si>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</si>
  <si>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</si>
  <si>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</si>
  <si>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</si>
  <si>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</si>
  <si>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</si>
  <si>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</si>
  <si>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</si>
  <si>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</si>
  <si>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</si>
  <si>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</si>
  <si>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</si>
  <si>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</si>
  <si>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</si>
  <si>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</si>
  <si>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</si>
  <si>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</si>
  <si>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</si>
  <si>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</si>
  <si>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</si>
  <si>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</si>
  <si>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</si>
  <si>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</si>
  <si>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</si>
  <si>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</si>
  <si>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</si>
  <si>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</si>
  <si>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</si>
  <si>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</si>
  <si>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</si>
  <si>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</si>
  <si>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</si>
  <si>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</si>
  <si>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</si>
  <si>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</si>
  <si>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</si>
  <si>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</si>
  <si>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</si>
  <si>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</si>
  <si>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</si>
  <si>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</si>
  <si>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</si>
  <si>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</si>
  <si>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</si>
  <si>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</si>
  <si>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</si>
  <si>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</si>
  <si>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</si>
  <si>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</si>
  <si>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</si>
  <si>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</si>
  <si>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</si>
  <si>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</si>
  <si>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</si>
  <si>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</si>
  <si>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</si>
  <si>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</si>
  <si>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</si>
  <si>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</si>
  <si>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</si>
  <si>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</si>
  <si>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</si>
  <si>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</si>
  <si>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</si>
  <si>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</si>
  <si>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</si>
  <si>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</si>
  <si>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</si>
  <si>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</si>
  <si>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</si>
  <si>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</si>
  <si>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</si>
  <si>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</si>
  <si>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</si>
  <si>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</si>
  <si>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</si>
  <si>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</si>
  <si>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</si>
  <si>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</si>
  <si>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</si>
  <si>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</si>
  <si>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</si>
  <si>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</si>
  <si>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</si>
  <si>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</si>
  <si>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</si>
  <si>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</si>
  <si>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</si>
  <si>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</si>
  <si>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</si>
  <si>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</si>
  <si>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</si>
  <si>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</si>
  <si>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</si>
  <si>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</si>
  <si>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</si>
  <si>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</si>
  <si>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</si>
  <si>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</si>
  <si>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</si>
  <si>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</si>
  <si>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</si>
  <si>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</si>
  <si>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</si>
  <si>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</si>
  <si>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</si>
  <si>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</si>
  <si>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</si>
  <si>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</si>
  <si>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</si>
  <si>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</si>
  <si>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</si>
  <si>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</si>
  <si>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</si>
  <si>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</si>
  <si>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</si>
  <si>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</si>
  <si>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</si>
  <si>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</si>
  <si>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</si>
  <si>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</si>
  <si>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</si>
  <si>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</si>
  <si>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</si>
  <si>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</si>
  <si>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</si>
  <si>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</si>
  <si>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</si>
  <si>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</si>
  <si>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</si>
  <si>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</si>
  <si>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</si>
  <si>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</si>
  <si>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</si>
  <si>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</si>
  <si>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</si>
  <si>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</si>
  <si>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</si>
  <si>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</si>
  <si>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</si>
  <si>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</si>
  <si>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</si>
  <si>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</si>
  <si>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</si>
  <si>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</si>
  <si>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</si>
  <si>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</si>
  <si>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</si>
  <si>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</si>
  <si>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</si>
  <si>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</si>
  <si>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</si>
  <si>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</si>
  <si>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</si>
  <si>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</si>
  <si>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</si>
  <si>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</si>
  <si>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</si>
  <si>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</si>
  <si>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</si>
  <si>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</si>
  <si>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</si>
  <si>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</si>
  <si>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</si>
  <si>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</si>
  <si>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</si>
  <si>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</si>
  <si>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</si>
  <si>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</si>
  <si>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</si>
  <si>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</si>
  <si>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</si>
  <si>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</si>
  <si>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</si>
  <si>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</si>
  <si>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</si>
  <si>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</si>
  <si>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</si>
  <si>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</si>
  <si>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</si>
  <si>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</si>
  <si>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</si>
  <si>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</si>
  <si>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</si>
  <si>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</si>
  <si>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</si>
  <si>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</si>
  <si>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</si>
  <si>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</si>
  <si>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</si>
  <si>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</si>
  <si>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</si>
  <si>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</si>
  <si>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</si>
  <si>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</si>
  <si>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</si>
  <si>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</si>
  <si>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</si>
  <si>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</si>
  <si>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</si>
  <si>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</si>
  <si>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</si>
  <si>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</si>
  <si>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</si>
  <si>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</si>
  <si>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</si>
  <si>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</si>
  <si>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</si>
  <si>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</si>
  <si>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</si>
  <si>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</si>
  <si>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</si>
  <si>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</si>
  <si>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</si>
  <si>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</si>
  <si>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</si>
  <si>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</si>
  <si>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</si>
  <si>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</si>
  <si>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</si>
  <si>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</si>
  <si>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</si>
  <si>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</si>
  <si>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</si>
  <si>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</si>
  <si>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</si>
  <si>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</si>
  <si>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</si>
  <si>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</si>
  <si>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</si>
  <si>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</si>
  <si>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</si>
  <si>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</si>
  <si>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</si>
  <si>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</si>
  <si>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</si>
  <si>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</si>
  <si>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</si>
  <si>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</si>
  <si>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</si>
  <si>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</si>
  <si>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</si>
  <si>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</si>
  <si>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</si>
  <si>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</si>
  <si>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</si>
  <si>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</si>
  <si>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</si>
  <si>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</si>
  <si>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</si>
  <si>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</si>
  <si>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</si>
  <si>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</si>
  <si>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</si>
  <si>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</si>
  <si>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</si>
  <si>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</si>
  <si>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</si>
  <si>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</si>
  <si>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</si>
  <si>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</si>
  <si>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</si>
  <si>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</si>
  <si>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237</t>
    <phoneticPr fontId="2"/>
  </si>
  <si>
    <t>0076</t>
    <phoneticPr fontId="2"/>
  </si>
  <si>
    <t>横須賀市船越町７丁目６６番地</t>
    <rPh sb="0" eb="4">
      <t>ヨコスカシ</t>
    </rPh>
    <rPh sb="4" eb="7">
      <t>フナコシチョウ</t>
    </rPh>
    <rPh sb="8" eb="10">
      <t>チョウメ</t>
    </rPh>
    <rPh sb="12" eb="14">
      <t>バンチ</t>
    </rPh>
    <phoneticPr fontId="2"/>
  </si>
  <si>
    <t>０４６</t>
    <phoneticPr fontId="2"/>
  </si>
  <si>
    <t>８６１</t>
    <phoneticPr fontId="2"/>
  </si>
  <si>
    <t>６１１５</t>
    <phoneticPr fontId="2"/>
  </si>
  <si>
    <t>６３９９</t>
    <phoneticPr fontId="2"/>
  </si>
  <si>
    <t>竜崎</t>
    <rPh sb="0" eb="2">
      <t>リュウザキ</t>
    </rPh>
    <phoneticPr fontId="2"/>
  </si>
  <si>
    <t>りゅうざき</t>
    <phoneticPr fontId="2"/>
  </si>
  <si>
    <t>たけし</t>
    <phoneticPr fontId="2"/>
  </si>
  <si>
    <t>はまぐち</t>
    <phoneticPr fontId="2"/>
  </si>
  <si>
    <t>かつこ</t>
    <phoneticPr fontId="2"/>
  </si>
  <si>
    <t>勝子</t>
    <rPh sb="0" eb="2">
      <t>カツコ</t>
    </rPh>
    <phoneticPr fontId="2"/>
  </si>
  <si>
    <t>ふくなが</t>
    <phoneticPr fontId="2"/>
  </si>
  <si>
    <t>そら</t>
    <phoneticPr fontId="2"/>
  </si>
  <si>
    <t>蒼空</t>
    <rPh sb="0" eb="1">
      <t>アオ</t>
    </rPh>
    <rPh sb="1" eb="2">
      <t>ソラ</t>
    </rPh>
    <phoneticPr fontId="2"/>
  </si>
  <si>
    <t>ふくなが</t>
    <phoneticPr fontId="2"/>
  </si>
  <si>
    <t>福永</t>
    <rPh sb="0" eb="2">
      <t>フクナガ</t>
    </rPh>
    <phoneticPr fontId="2"/>
  </si>
  <si>
    <t>盛</t>
    <rPh sb="0" eb="1">
      <t>モ</t>
    </rPh>
    <phoneticPr fontId="2"/>
  </si>
  <si>
    <t>もり</t>
    <phoneticPr fontId="2"/>
  </si>
  <si>
    <t>はると</t>
    <phoneticPr fontId="2"/>
  </si>
  <si>
    <t>陽斗</t>
    <rPh sb="0" eb="1">
      <t>ヨウ</t>
    </rPh>
    <rPh sb="1" eb="2">
      <t>ト</t>
    </rPh>
    <phoneticPr fontId="2"/>
  </si>
  <si>
    <t>つちや</t>
    <phoneticPr fontId="2"/>
  </si>
  <si>
    <t>土屋</t>
    <rPh sb="0" eb="2">
      <t>ツチヤ</t>
    </rPh>
    <phoneticPr fontId="2"/>
  </si>
  <si>
    <t>ゆうと</t>
    <phoneticPr fontId="2"/>
  </si>
  <si>
    <t>祐人</t>
    <rPh sb="0" eb="1">
      <t>ユウ</t>
    </rPh>
    <rPh sb="1" eb="2">
      <t>ヒト</t>
    </rPh>
    <phoneticPr fontId="2"/>
  </si>
  <si>
    <t>さいとう</t>
    <phoneticPr fontId="2"/>
  </si>
  <si>
    <t>齊籐</t>
    <rPh sb="0" eb="2">
      <t>サイトウ</t>
    </rPh>
    <phoneticPr fontId="2"/>
  </si>
  <si>
    <t>しんのすけ</t>
    <phoneticPr fontId="2"/>
  </si>
  <si>
    <t>進之助</t>
    <rPh sb="0" eb="3">
      <t>シンノスケ</t>
    </rPh>
    <phoneticPr fontId="2"/>
  </si>
  <si>
    <t>ふじわら</t>
    <phoneticPr fontId="2"/>
  </si>
  <si>
    <t>藤原</t>
    <rPh sb="0" eb="2">
      <t>フジワラ</t>
    </rPh>
    <phoneticPr fontId="2"/>
  </si>
  <si>
    <t>りょうた</t>
    <phoneticPr fontId="2"/>
  </si>
  <si>
    <t>怜汰</t>
    <rPh sb="0" eb="1">
      <t>リョウ</t>
    </rPh>
    <rPh sb="1" eb="2">
      <t>タ</t>
    </rPh>
    <phoneticPr fontId="2"/>
  </si>
  <si>
    <t>ひろゆき</t>
    <phoneticPr fontId="2"/>
  </si>
  <si>
    <t>浩幸</t>
    <rPh sb="0" eb="2">
      <t>ヒロユキ</t>
    </rPh>
    <phoneticPr fontId="2"/>
  </si>
  <si>
    <t>こじま</t>
    <phoneticPr fontId="2"/>
  </si>
  <si>
    <t>小島</t>
    <rPh sb="0" eb="2">
      <t>コジマ</t>
    </rPh>
    <phoneticPr fontId="2"/>
  </si>
  <si>
    <t>せいだい</t>
    <phoneticPr fontId="2"/>
  </si>
  <si>
    <t>星大</t>
    <rPh sb="0" eb="1">
      <t>ホシ</t>
    </rPh>
    <rPh sb="1" eb="2">
      <t>ダイ</t>
    </rPh>
    <phoneticPr fontId="2"/>
  </si>
  <si>
    <t>はべ</t>
    <phoneticPr fontId="2"/>
  </si>
  <si>
    <t>波部</t>
    <rPh sb="0" eb="2">
      <t>ハベ</t>
    </rPh>
    <phoneticPr fontId="2"/>
  </si>
  <si>
    <t>こたろう</t>
    <phoneticPr fontId="2"/>
  </si>
  <si>
    <t>虎太郎</t>
    <rPh sb="0" eb="1">
      <t>トラ</t>
    </rPh>
    <rPh sb="1" eb="3">
      <t>タロウ</t>
    </rPh>
    <phoneticPr fontId="2"/>
  </si>
  <si>
    <t>濱口</t>
    <rPh sb="0" eb="2">
      <t>ハマグチ</t>
    </rPh>
    <phoneticPr fontId="2"/>
  </si>
  <si>
    <t>福永</t>
    <rPh sb="0" eb="2">
      <t>フクナガ</t>
    </rPh>
    <phoneticPr fontId="2"/>
  </si>
  <si>
    <t>豪史</t>
    <rPh sb="0" eb="1">
      <t>タケシ</t>
    </rPh>
    <rPh sb="1" eb="2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</si>
</sst>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L14" sqref="L14:Q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4118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横須賀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横須賀市立田浦中学校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691</v>
      </c>
      <c r="W12" s="185"/>
      <c r="X12" s="185"/>
      <c r="Y12" s="185"/>
      <c r="Z12" s="185"/>
      <c r="AA12" s="185"/>
      <c r="AB12" s="186" t="s">
        <v>692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727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725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694</v>
      </c>
      <c r="W14" s="86"/>
      <c r="X14" s="86"/>
      <c r="Y14" s="86"/>
      <c r="Z14" s="86"/>
      <c r="AA14" s="86"/>
      <c r="AB14" s="154" t="s">
        <v>695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726</v>
      </c>
      <c r="W15" s="79"/>
      <c r="X15" s="79"/>
      <c r="Y15" s="79"/>
      <c r="Z15" s="79"/>
      <c r="AA15" s="79"/>
      <c r="AB15" s="147" t="s">
        <v>696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697</v>
      </c>
      <c r="G20" s="120"/>
      <c r="H20" s="120"/>
      <c r="I20" s="120"/>
      <c r="J20" s="120"/>
      <c r="K20" s="120" t="s">
        <v>695</v>
      </c>
      <c r="L20" s="120"/>
      <c r="M20" s="120"/>
      <c r="N20" s="120"/>
      <c r="O20" s="121"/>
      <c r="P20" s="117">
        <v>2</v>
      </c>
      <c r="Q20" s="117"/>
      <c r="R20" s="108">
        <v>164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717</v>
      </c>
      <c r="AA20" s="120"/>
      <c r="AB20" s="120"/>
      <c r="AC20" s="120"/>
      <c r="AD20" s="120"/>
      <c r="AE20" s="120" t="s">
        <v>719</v>
      </c>
      <c r="AF20" s="120"/>
      <c r="AG20" s="120"/>
      <c r="AH20" s="120"/>
      <c r="AI20" s="121"/>
      <c r="AJ20" s="117">
        <v>1</v>
      </c>
      <c r="AK20" s="117"/>
      <c r="AL20" s="108">
        <v>155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696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718</v>
      </c>
      <c r="AA21" s="113"/>
      <c r="AB21" s="113"/>
      <c r="AC21" s="113"/>
      <c r="AD21" s="113"/>
      <c r="AE21" s="113" t="s">
        <v>720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700</v>
      </c>
      <c r="G22" s="86"/>
      <c r="H22" s="86"/>
      <c r="I22" s="86"/>
      <c r="J22" s="86"/>
      <c r="K22" s="86" t="s">
        <v>701</v>
      </c>
      <c r="L22" s="86"/>
      <c r="M22" s="86"/>
      <c r="N22" s="86"/>
      <c r="O22" s="87"/>
      <c r="P22" s="76">
        <v>2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721</v>
      </c>
      <c r="AA22" s="86"/>
      <c r="AB22" s="86"/>
      <c r="AC22" s="86"/>
      <c r="AD22" s="86"/>
      <c r="AE22" s="86" t="s">
        <v>723</v>
      </c>
      <c r="AF22" s="86"/>
      <c r="AG22" s="86"/>
      <c r="AH22" s="86"/>
      <c r="AI22" s="87"/>
      <c r="AJ22" s="76">
        <v>1</v>
      </c>
      <c r="AK22" s="76"/>
      <c r="AL22" s="92">
        <v>160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699</v>
      </c>
      <c r="G23" s="104"/>
      <c r="H23" s="104"/>
      <c r="I23" s="104"/>
      <c r="J23" s="104"/>
      <c r="K23" s="104" t="s">
        <v>702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722</v>
      </c>
      <c r="AA23" s="104"/>
      <c r="AB23" s="104"/>
      <c r="AC23" s="104"/>
      <c r="AD23" s="104"/>
      <c r="AE23" s="104" t="s">
        <v>724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703</v>
      </c>
      <c r="G24" s="86"/>
      <c r="H24" s="86"/>
      <c r="I24" s="86"/>
      <c r="J24" s="86"/>
      <c r="K24" s="86" t="s">
        <v>705</v>
      </c>
      <c r="L24" s="86"/>
      <c r="M24" s="86"/>
      <c r="N24" s="86"/>
      <c r="O24" s="87"/>
      <c r="P24" s="76">
        <v>2</v>
      </c>
      <c r="Q24" s="76"/>
      <c r="R24" s="92">
        <v>163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707</v>
      </c>
      <c r="G26" s="86"/>
      <c r="H26" s="86"/>
      <c r="I26" s="86"/>
      <c r="J26" s="86"/>
      <c r="K26" s="86" t="s">
        <v>709</v>
      </c>
      <c r="L26" s="86"/>
      <c r="M26" s="86"/>
      <c r="N26" s="86"/>
      <c r="O26" s="87"/>
      <c r="P26" s="76">
        <v>2</v>
      </c>
      <c r="Q26" s="76"/>
      <c r="R26" s="92">
        <v>163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708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711</v>
      </c>
      <c r="G28" s="86"/>
      <c r="H28" s="86"/>
      <c r="I28" s="86"/>
      <c r="J28" s="86"/>
      <c r="K28" s="86" t="s">
        <v>713</v>
      </c>
      <c r="L28" s="86"/>
      <c r="M28" s="86"/>
      <c r="N28" s="86"/>
      <c r="O28" s="87"/>
      <c r="P28" s="76">
        <v>2</v>
      </c>
      <c r="Q28" s="76"/>
      <c r="R28" s="92">
        <v>174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712</v>
      </c>
      <c r="G29" s="104"/>
      <c r="H29" s="104"/>
      <c r="I29" s="104"/>
      <c r="J29" s="104"/>
      <c r="K29" s="104" t="s">
        <v>714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711</v>
      </c>
      <c r="G30" s="86"/>
      <c r="H30" s="86"/>
      <c r="I30" s="86"/>
      <c r="J30" s="86"/>
      <c r="K30" s="86" t="s">
        <v>715</v>
      </c>
      <c r="L30" s="86"/>
      <c r="M30" s="86"/>
      <c r="N30" s="86"/>
      <c r="O30" s="87"/>
      <c r="P30" s="76"/>
      <c r="Q30" s="76"/>
      <c r="R30" s="92"/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712</v>
      </c>
      <c r="G31" s="79"/>
      <c r="H31" s="79"/>
      <c r="I31" s="79"/>
      <c r="J31" s="79"/>
      <c r="K31" s="79" t="s">
        <v>716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4118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横須賀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横須賀市立田浦中学校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りゅうざき</v>
      </c>
      <c r="F7" s="331"/>
      <c r="G7" s="331"/>
      <c r="H7" s="331"/>
      <c r="I7" s="331"/>
      <c r="J7" s="331"/>
      <c r="K7" s="331" t="str">
        <f>IF(入力!L12="","",入力!L12)</f>
        <v>たけし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はまぐち</v>
      </c>
      <c r="V7" s="151"/>
      <c r="W7" s="151"/>
      <c r="X7" s="151"/>
      <c r="Y7" s="151"/>
      <c r="Z7" s="333"/>
      <c r="AA7" s="313" t="str">
        <f>IF(入力!AB12="","",入力!AB12)</f>
        <v>かつこ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竜崎</v>
      </c>
      <c r="F8" s="354"/>
      <c r="G8" s="354"/>
      <c r="H8" s="354"/>
      <c r="I8" s="354"/>
      <c r="J8" s="354"/>
      <c r="K8" s="354" t="str">
        <f>IF(入力!L13="","",入力!L13)</f>
        <v>豪史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濱口</v>
      </c>
      <c r="V8" s="322"/>
      <c r="W8" s="322"/>
      <c r="X8" s="322"/>
      <c r="Y8" s="322"/>
      <c r="Z8" s="323"/>
      <c r="AA8" s="324" t="str">
        <f>IF(入力!AB13="","",入力!AB13)</f>
        <v>勝子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ふくなが</v>
      </c>
      <c r="V9" s="151"/>
      <c r="W9" s="151"/>
      <c r="X9" s="151"/>
      <c r="Y9" s="151"/>
      <c r="Z9" s="333"/>
      <c r="AA9" s="313" t="str">
        <f>IF(入力!AB14="","",入力!AB14)</f>
        <v>そら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福永</v>
      </c>
      <c r="V10" s="339"/>
      <c r="W10" s="339"/>
      <c r="X10" s="339"/>
      <c r="Y10" s="339"/>
      <c r="Z10" s="340"/>
      <c r="AA10" s="341" t="str">
        <f>IF(入力!AB15="","",入力!AB15)</f>
        <v>蒼空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ふくなが</v>
      </c>
      <c r="F15" s="290"/>
      <c r="G15" s="290"/>
      <c r="H15" s="290"/>
      <c r="I15" s="290"/>
      <c r="J15" s="290" t="str">
        <f>IF(入力!K20="","",入力!K20)</f>
        <v>そら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こじま</v>
      </c>
      <c r="Z15" s="290"/>
      <c r="AA15" s="290"/>
      <c r="AB15" s="290"/>
      <c r="AC15" s="290"/>
      <c r="AD15" s="290" t="str">
        <f>IF(入力!AE20="","",入力!AE20)</f>
        <v>せいだい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福永</v>
      </c>
      <c r="F16" s="304"/>
      <c r="G16" s="304"/>
      <c r="H16" s="304"/>
      <c r="I16" s="304"/>
      <c r="J16" s="304" t="str">
        <f>IF(入力!K21="","",入力!K21)</f>
        <v>蒼空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小島</v>
      </c>
      <c r="Z16" s="304"/>
      <c r="AA16" s="304"/>
      <c r="AB16" s="304"/>
      <c r="AC16" s="304"/>
      <c r="AD16" s="304" t="str">
        <f>IF(入力!AE21="","",入力!AE21)</f>
        <v>星大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もり</v>
      </c>
      <c r="F17" s="285"/>
      <c r="G17" s="285"/>
      <c r="H17" s="285"/>
      <c r="I17" s="285"/>
      <c r="J17" s="285" t="str">
        <f>IF(入力!K22="","",入力!K22)</f>
        <v>はると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はべ</v>
      </c>
      <c r="Z17" s="285"/>
      <c r="AA17" s="285"/>
      <c r="AB17" s="285"/>
      <c r="AC17" s="285"/>
      <c r="AD17" s="285" t="str">
        <f>IF(入力!AE22="","",入力!AE22)</f>
        <v>こたろう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160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盛</v>
      </c>
      <c r="F18" s="278"/>
      <c r="G18" s="278"/>
      <c r="H18" s="278"/>
      <c r="I18" s="278"/>
      <c r="J18" s="278" t="str">
        <f>IF(入力!K23="","",入力!K23)</f>
        <v>陽斗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波部</v>
      </c>
      <c r="Z18" s="278"/>
      <c r="AA18" s="278"/>
      <c r="AB18" s="278"/>
      <c r="AC18" s="278"/>
      <c r="AD18" s="278" t="str">
        <f>IF(入力!AE23="","",入力!AE23)</f>
        <v>虎太郎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つちや</v>
      </c>
      <c r="F19" s="285"/>
      <c r="G19" s="285"/>
      <c r="H19" s="285"/>
      <c r="I19" s="285"/>
      <c r="J19" s="285" t="str">
        <f>IF(入力!K24="","",入力!K24)</f>
        <v>ゆうと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土屋</v>
      </c>
      <c r="F20" s="278"/>
      <c r="G20" s="278"/>
      <c r="H20" s="278"/>
      <c r="I20" s="278"/>
      <c r="J20" s="278" t="str">
        <f>IF(入力!K25="","",入力!K25)</f>
        <v>祐人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さいとう</v>
      </c>
      <c r="F21" s="285"/>
      <c r="G21" s="285"/>
      <c r="H21" s="285"/>
      <c r="I21" s="285"/>
      <c r="J21" s="285" t="str">
        <f>IF(入力!K26="","",入力!K26)</f>
        <v>しんのすけ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齊籐</v>
      </c>
      <c r="F22" s="278"/>
      <c r="G22" s="278"/>
      <c r="H22" s="278"/>
      <c r="I22" s="278"/>
      <c r="J22" s="278" t="str">
        <f>IF(入力!K27="","",入力!K27)</f>
        <v>進之助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ふじわら</v>
      </c>
      <c r="F23" s="285"/>
      <c r="G23" s="285"/>
      <c r="H23" s="285"/>
      <c r="I23" s="285"/>
      <c r="J23" s="285" t="str">
        <f>IF(入力!K28="","",入力!K28)</f>
        <v>りょうた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174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藤原</v>
      </c>
      <c r="F24" s="278"/>
      <c r="G24" s="278"/>
      <c r="H24" s="278"/>
      <c r="I24" s="278"/>
      <c r="J24" s="278" t="str">
        <f>IF(入力!K29="","",入力!K29)</f>
        <v>怜汰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ふじわら</v>
      </c>
      <c r="F25" s="285"/>
      <c r="G25" s="285"/>
      <c r="H25" s="285"/>
      <c r="I25" s="285"/>
      <c r="J25" s="285" t="str">
        <f>IF(入力!K30="","",入力!K30)</f>
        <v>ひろゆき</v>
      </c>
      <c r="K25" s="285"/>
      <c r="L25" s="285"/>
      <c r="M25" s="285"/>
      <c r="N25" s="286"/>
      <c r="O25" s="287" t="str">
        <f>IF(入力!P30="","",入力!P30)</f>
        <v/>
      </c>
      <c r="P25" s="287"/>
      <c r="Q25" s="279" t="str">
        <f>IF(入力!R30="","",入力!R30)</f>
        <v/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藤原</v>
      </c>
      <c r="F26" s="318"/>
      <c r="G26" s="318"/>
      <c r="H26" s="318"/>
      <c r="I26" s="318"/>
      <c r="J26" s="318" t="str">
        <f>IF(入力!K31="","",入力!K31)</f>
        <v>浩幸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4118</v>
      </c>
      <c r="B7" s="45" t="str">
        <f t="shared" ref="B7:C7" si="0">IF($A$8="","",IF($A$9="",B8,B8&amp;"・"&amp;B9))</f>
        <v>横須賀市立田浦中学校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1</v>
      </c>
      <c r="F7" s="45" t="str">
        <f t="shared" ref="F7:S7" si="1">IF($A$8="","",F8)</f>
        <v>237</v>
      </c>
      <c r="G7" s="45" t="str">
        <f t="shared" si="1"/>
        <v>0076</v>
      </c>
      <c r="H7" s="45">
        <f t="shared" si="1"/>
        <v>0</v>
      </c>
      <c r="I7" s="45" t="str">
        <f t="shared" si="1"/>
        <v>横須賀市船越町７丁目６６番地</v>
      </c>
      <c r="J7" s="45">
        <f t="shared" si="1"/>
        <v>0</v>
      </c>
      <c r="K7" s="45" t="str">
        <f t="shared" si="1"/>
        <v>０４６</v>
      </c>
      <c r="L7" s="45" t="str">
        <f t="shared" si="1"/>
        <v>８６１</v>
      </c>
      <c r="M7" s="45" t="str">
        <f t="shared" si="1"/>
        <v>６１１５</v>
      </c>
      <c r="N7" s="45" t="str">
        <f t="shared" si="1"/>
        <v>０４６</v>
      </c>
      <c r="O7" s="45" t="str">
        <f t="shared" si="1"/>
        <v>８６１</v>
      </c>
      <c r="P7" s="45" t="str">
        <f t="shared" si="1"/>
        <v>６３９９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4118</v>
      </c>
      <c r="B8" s="46" t="str">
        <f>IF(入力!$F$3="","",入力!$F$3)</f>
        <v>横須賀市立田浦中学校</v>
      </c>
      <c r="C8" s="46"/>
      <c r="D8" s="46" t="str">
        <f>IF(入力!$Z$2="","",入力!$Z$2)</f>
        <v>横須賀</v>
      </c>
      <c r="E8" s="46">
        <f>IF(入力!$I$2="","",入力!$I$2)</f>
        <v>1</v>
      </c>
      <c r="F8" s="61" t="str">
        <f>IF(入力!$F$6="","",入力!$F$6)</f>
        <v>237</v>
      </c>
      <c r="G8" s="57" t="str">
        <f>IF(入力!$I$6="","",入力!$I$6)</f>
        <v>0076</v>
      </c>
      <c r="H8" s="46"/>
      <c r="I8" s="46" t="str">
        <f>IF(入力!$L$5="","",入力!$L$5)</f>
        <v>横須賀市船越町７丁目６６番地</v>
      </c>
      <c r="J8" s="46"/>
      <c r="K8" s="57" t="str">
        <f>IF(入力!$AB$4="","",入力!$AB$4)</f>
        <v>０４６</v>
      </c>
      <c r="L8" s="57" t="str">
        <f>IF(入力!$AG$4="","",入力!$AG$4)</f>
        <v>８６１</v>
      </c>
      <c r="M8" s="57" t="str">
        <f>IF(入力!$AL$4="","",入力!$AL$4)</f>
        <v>６１１５</v>
      </c>
      <c r="N8" s="57" t="str">
        <f>IF(入力!$AB$6="","",入力!$AB$6)</f>
        <v>０４６</v>
      </c>
      <c r="O8" s="57" t="str">
        <f>IF(入力!$AG$6="","",入力!$AG$6)</f>
        <v>８６１</v>
      </c>
      <c r="P8" s="57" t="str">
        <f>IF(入力!$AL$6="","",入力!$AL$6)</f>
        <v>６３９９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６１１５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竜崎</v>
      </c>
      <c r="D16" s="46" t="str">
        <f>IF(入力!$L$13="","",入力!$L$13)</f>
        <v>豪史</v>
      </c>
      <c r="E16" s="46" t="str">
        <f>IF(入力!$F$12="","",入力!$F$12)</f>
        <v>りゅうざき</v>
      </c>
      <c r="F16" s="46" t="str">
        <f>IF(入力!$L$12="","",入力!$L$12)</f>
        <v>たけし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濱口</v>
      </c>
      <c r="D17" s="46" t="str">
        <f>IF(入力!$AB$13="","",入力!$AB$13)</f>
        <v>勝子</v>
      </c>
      <c r="E17" s="46" t="str">
        <f>IF(入力!$V$12="","",入力!$V$12)</f>
        <v>はまぐち</v>
      </c>
      <c r="F17" s="46" t="str">
        <f>IF(入力!$AB$12="","",入力!$AB$12)</f>
        <v>かつこ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福永</v>
      </c>
      <c r="D24" s="46" t="str">
        <f>IF(入力!$AB$15="","",入力!$AB$15)</f>
        <v>蒼空</v>
      </c>
      <c r="E24" s="46" t="str">
        <f>IF(入力!$V$14="","",入力!$V$14)</f>
        <v>ふくなが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福永</v>
      </c>
      <c r="D53" s="46" t="str">
        <f>IF(OR(L53&lt;&gt;"○",入力!K21=""),"",入力!K21)</f>
        <v>蒼空</v>
      </c>
      <c r="E53" s="46" t="str">
        <f>IF(OR(L53&lt;&gt;"○",入力!F20=""),"",入力!F20)</f>
        <v>ふくなが</v>
      </c>
      <c r="F53" s="46" t="str">
        <f>IF(OR(L53&lt;&gt;"○",入力!K20=""),"",入力!K20)</f>
        <v>そら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盛</v>
      </c>
      <c r="D54" s="46" t="str">
        <f>IF(OR(L54&lt;&gt;"○",入力!K23=""),"",入力!K23)</f>
        <v>陽斗</v>
      </c>
      <c r="E54" s="46" t="str">
        <f>IF(OR(L54&lt;&gt;"○",入力!F22=""),"",入力!F22)</f>
        <v>もり</v>
      </c>
      <c r="F54" s="46" t="str">
        <f>IF(OR(L54&lt;&gt;"○",入力!K22=""),"",入力!K22)</f>
        <v>はると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土屋</v>
      </c>
      <c r="D55" s="46" t="str">
        <f>IF(OR(L55&lt;&gt;"○",入力!K25=""),"",入力!K25)</f>
        <v>祐人</v>
      </c>
      <c r="E55" s="46" t="str">
        <f>IF(OR(L55&lt;&gt;"○",入力!F24=""),"",入力!F24)</f>
        <v>つちや</v>
      </c>
      <c r="F55" s="46" t="str">
        <f>IF(OR(L55&lt;&gt;"○",入力!K24=""),"",入力!K24)</f>
        <v>ゆうと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齊籐</v>
      </c>
      <c r="D56" s="46" t="str">
        <f>IF(OR(L56&lt;&gt;"○",入力!K27=""),"",入力!K27)</f>
        <v>進之助</v>
      </c>
      <c r="E56" s="46" t="str">
        <f>IF(OR(L56&lt;&gt;"○",入力!F26=""),"",入力!F26)</f>
        <v>さいとう</v>
      </c>
      <c r="F56" s="46" t="str">
        <f>IF(OR(L56&lt;&gt;"○",入力!K26=""),"",入力!K26)</f>
        <v>しんのすけ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藤原</v>
      </c>
      <c r="D57" s="46" t="str">
        <f>IF(OR(L57&lt;&gt;"○",入力!K29=""),"",入力!K29)</f>
        <v>怜汰</v>
      </c>
      <c r="E57" s="46" t="str">
        <f>IF(OR(L57&lt;&gt;"○",入力!F28=""),"",入力!F28)</f>
        <v>ふじわら</v>
      </c>
      <c r="F57" s="46" t="str">
        <f>IF(OR(L57&lt;&gt;"○",入力!K28=""),"",入力!K28)</f>
        <v>りょうた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藤原</v>
      </c>
      <c r="D58" s="46" t="str">
        <f>IF(OR(L58&lt;&gt;"○",入力!K31=""),"",入力!K31)</f>
        <v>浩幸</v>
      </c>
      <c r="E58" s="46" t="str">
        <f>IF(OR(L58&lt;&gt;"○",入力!F30=""),"",入力!F30)</f>
        <v>ふじわら</v>
      </c>
      <c r="F58" s="46" t="str">
        <f>IF(OR(L58&lt;&gt;"○",入力!K30=""),"",入力!K30)</f>
        <v>ひろゆき</v>
      </c>
      <c r="G58" s="46"/>
      <c r="H58" s="46"/>
      <c r="I58" s="46" t="str">
        <f>IF(OR(L58&lt;&gt;"○",入力!P30=""),"",入力!P30)</f>
        <v/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小島</v>
      </c>
      <c r="D59" s="46" t="str">
        <f>IF(OR(L59&lt;&gt;"○",入力!AE21=""),"",入力!AE21)</f>
        <v>星大</v>
      </c>
      <c r="E59" s="46" t="str">
        <f>IF(OR(L59&lt;&gt;"○",入力!Z20=""),"",入力!Z20)</f>
        <v>こじま</v>
      </c>
      <c r="F59" s="46" t="str">
        <f>IF(OR(L59&lt;&gt;"○",入力!AE20=""),"",入力!AE20)</f>
        <v>せいだい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波部</v>
      </c>
      <c r="D60" s="46" t="str">
        <f>IF(OR(L60&lt;&gt;"○",入力!AE23=""),"",入力!AE23)</f>
        <v>虎太郎</v>
      </c>
      <c r="E60" s="46" t="str">
        <f>IF(OR(L60&lt;&gt;"○",入力!Z22=""),"",入力!Z22)</f>
        <v>はべ</v>
      </c>
      <c r="F60" s="46" t="str">
        <f>IF(OR(L60&lt;&gt;"○",入力!AE22=""),"",入力!AE22)</f>
        <v>こたろう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竜崎_豪史</cp:lastModifiedBy>
  <cp:lastPrinted>2018-11-08T06:54:13Z</cp:lastPrinted>
  <dcterms:created xsi:type="dcterms:W3CDTF">2006-11-03T01:52:14Z</dcterms:created>
  <dcterms:modified xsi:type="dcterms:W3CDTF">2018-11-08T06:55:54Z</dcterms:modified>
</cp:coreProperties>
</file>