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22518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<sst xmlns="http://schemas.openxmlformats.org/spreadsheetml/2006/main" count="1490" uniqueCount="758">
  <si>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</si>
  <si>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</si>
  <si>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</si>
  <si>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</si>
  <si>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</si>
  <si>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</si>
  <si>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</si>
  <si>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</si>
  <si>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</si>
  <si>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</si>
  <si>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</si>
  <si>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</si>
  <si>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</si>
  <si>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</si>
  <si>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</si>
  <si>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</si>
  <si>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</si>
  <si>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</si>
  <si>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</si>
  <si>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</si>
  <si>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</si>
  <si>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</si>
  <si>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</si>
  <si>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</si>
  <si>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</si>
  <si>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</si>
  <si>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</si>
  <si>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</si>
  <si>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</si>
  <si>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</si>
  <si>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</si>
  <si>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</si>
  <si>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</si>
  <si>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</si>
  <si>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</si>
  <si>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</si>
  <si>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</si>
  <si>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</si>
  <si>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</si>
  <si>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</si>
  <si>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</si>
  <si>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</si>
  <si>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</si>
  <si>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</si>
  <si>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</si>
  <si>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</si>
  <si>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</si>
  <si>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</si>
  <si>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</si>
  <si>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</si>
  <si>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</si>
  <si>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</si>
  <si>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</si>
  <si>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</si>
  <si>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</si>
  <si>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</si>
  <si>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</si>
  <si>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</si>
  <si>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</si>
  <si>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</si>
  <si>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</si>
  <si>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</si>
  <si>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</si>
  <si>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</si>
  <si>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</si>
  <si>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</si>
  <si>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</si>
  <si>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</si>
  <si>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</si>
  <si>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</si>
  <si>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</si>
  <si>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</si>
  <si>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</si>
  <si>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</si>
  <si>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</si>
  <si>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</si>
  <si>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</si>
  <si>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</si>
  <si>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</si>
  <si>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</si>
  <si>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</si>
  <si>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</si>
  <si>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</si>
  <si>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</si>
  <si>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</si>
  <si>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</si>
  <si>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</si>
  <si>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</si>
  <si>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</si>
  <si>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</si>
  <si>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</si>
  <si>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</si>
  <si>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</si>
  <si>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</si>
  <si>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</si>
  <si>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</si>
  <si>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</si>
  <si>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</si>
  <si>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</si>
  <si>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</si>
  <si>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</si>
  <si>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</si>
  <si>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</si>
  <si>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</si>
  <si>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</si>
  <si>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</si>
  <si>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</si>
  <si>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</si>
  <si>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</si>
  <si>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</si>
  <si>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</si>
  <si>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</si>
  <si>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</si>
  <si>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</si>
  <si>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</si>
  <si>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</si>
  <si>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</si>
  <si>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</si>
  <si>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</si>
  <si>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</si>
  <si>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</si>
  <si>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</si>
  <si>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</si>
  <si>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</si>
  <si>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</si>
  <si>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</si>
  <si>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</si>
  <si>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</si>
  <si>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</si>
  <si>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</si>
  <si>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</si>
  <si>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</si>
  <si>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</si>
  <si>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</si>
  <si>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</si>
  <si>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</si>
  <si>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</si>
  <si>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</si>
  <si>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</si>
  <si>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</si>
  <si>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</si>
  <si>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</si>
  <si>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</si>
  <si>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</si>
  <si>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</si>
  <si>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</si>
  <si>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</si>
  <si>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</si>
  <si>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</si>
  <si>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</si>
  <si>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</si>
  <si>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</si>
  <si>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</si>
  <si>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</si>
  <si>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</si>
  <si>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</si>
  <si>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</si>
  <si>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</si>
  <si>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</si>
  <si>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</si>
  <si>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</si>
  <si>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</si>
  <si>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</si>
  <si>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</si>
  <si>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</si>
  <si>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</si>
  <si>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</si>
  <si>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</si>
  <si>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</si>
  <si>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</si>
  <si>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</si>
  <si>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</si>
  <si>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</si>
  <si>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</si>
  <si>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</si>
  <si>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</si>
  <si>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</si>
  <si>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</si>
  <si>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</si>
  <si>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</si>
  <si>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</si>
  <si>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</si>
  <si>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</si>
  <si>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</si>
  <si>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</si>
  <si>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</si>
  <si>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</si>
  <si>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</si>
  <si>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</si>
  <si>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</si>
  <si>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</si>
  <si>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</si>
  <si>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</si>
  <si>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</si>
  <si>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</si>
  <si>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</si>
  <si>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</si>
  <si>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</si>
  <si>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</si>
  <si>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</si>
  <si>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</si>
  <si>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</si>
  <si>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</si>
  <si>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</si>
  <si>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</si>
  <si>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</si>
  <si>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</si>
  <si>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</si>
  <si>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</si>
  <si>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</si>
  <si>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</si>
  <si>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</si>
  <si>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</si>
  <si>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</si>
  <si>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</si>
  <si>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</si>
  <si>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</si>
  <si>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</si>
  <si>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</si>
  <si>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</si>
  <si>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</si>
  <si>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</si>
  <si>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</si>
  <si>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</si>
  <si>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</si>
  <si>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</si>
  <si>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</si>
  <si>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</si>
  <si>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</si>
  <si>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</si>
  <si>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</si>
  <si>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</si>
  <si>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</si>
  <si>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</si>
  <si>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</si>
  <si>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</si>
  <si>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</si>
  <si>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</si>
  <si>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</si>
  <si>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</si>
  <si>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</si>
  <si>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</si>
  <si>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</si>
  <si>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</si>
  <si>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</si>
  <si>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</si>
  <si>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</si>
  <si>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</si>
  <si>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</si>
  <si>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</si>
  <si>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</si>
  <si>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</si>
  <si>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</si>
  <si>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</si>
  <si>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</si>
  <si>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</si>
  <si>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</si>
  <si>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</si>
  <si>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</si>
  <si>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</si>
  <si>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</si>
  <si>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</si>
  <si>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</si>
  <si>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</si>
  <si>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</si>
  <si>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</si>
  <si>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</si>
  <si>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</si>
  <si>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</si>
  <si>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</si>
  <si>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</si>
  <si>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</si>
  <si>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</si>
  <si>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</si>
  <si>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</si>
  <si>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</si>
  <si>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</si>
  <si>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</si>
  <si>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</si>
  <si>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</si>
  <si>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</si>
  <si>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</si>
  <si>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</si>
  <si>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</si>
  <si>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</si>
  <si>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</si>
  <si>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</si>
  <si>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</si>
  <si>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</si>
  <si>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</si>
  <si>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</si>
  <si>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</si>
  <si>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</si>
  <si>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</si>
  <si>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</si>
  <si>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</si>
  <si>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</si>
  <si>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</si>
  <si>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</si>
  <si>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</si>
  <si>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</si>
  <si>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</si>
  <si>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</si>
  <si>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</si>
  <si>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</si>
  <si>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</si>
  <si>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</si>
  <si>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</si>
  <si>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</si>
  <si>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</si>
  <si>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</si>
  <si>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</si>
  <si>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</si>
  <si>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</si>
  <si>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</si>
  <si>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</si>
  <si>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</si>
  <si>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</si>
  <si>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</si>
  <si>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</si>
  <si>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</si>
  <si>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</si>
  <si>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</si>
  <si>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</si>
  <si>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</si>
  <si>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</si>
  <si>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</si>
  <si>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</si>
  <si>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</si>
  <si>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</si>
  <si>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</si>
  <si>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</si>
  <si>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</si>
  <si>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</si>
  <si>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</si>
  <si>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</si>
  <si>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</si>
  <si>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</si>
  <si>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</si>
  <si>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</si>
  <si>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</si>
  <si>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</si>
  <si>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</si>
  <si>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</si>
  <si>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</si>
  <si>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</si>
  <si>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</si>
  <si>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</si>
  <si>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</si>
  <si>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</si>
  <si>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</si>
  <si>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</si>
  <si>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</si>
  <si>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</si>
  <si>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</si>
  <si>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</si>
  <si>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</si>
  <si>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</si>
  <si>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</si>
  <si>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</si>
  <si>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</si>
  <si>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</si>
  <si>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</si>
  <si>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</si>
  <si>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</si>
  <si>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</si>
  <si>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</si>
  <si>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</si>
  <si>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</si>
  <si>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</si>
  <si>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</si>
  <si>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</si>
  <si>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</si>
  <si>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</si>
  <si>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</si>
  <si>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</si>
  <si>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</si>
  <si>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</si>
  <si>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</si>
  <si>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</si>
  <si>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</si>
  <si>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</si>
  <si>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</si>
  <si>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</si>
  <si>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</si>
  <si>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</si>
  <si>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</si>
  <si>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</si>
  <si>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</si>
  <si>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</si>
  <si>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</si>
  <si>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</si>
  <si>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</si>
  <si>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</si>
  <si>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</si>
  <si>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</si>
  <si>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</si>
  <si>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</si>
  <si>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</si>
  <si>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</si>
  <si>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</si>
  <si>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</si>
  <si>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</si>
  <si>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</si>
  <si>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</si>
  <si>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</si>
  <si>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</si>
  <si>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</si>
  <si>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</si>
  <si>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</si>
  <si>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</si>
  <si>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</si>
  <si>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</si>
  <si>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</si>
  <si>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</si>
  <si>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</si>
  <si>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</si>
  <si>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</si>
  <si>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</si>
  <si>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</si>
  <si>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</si>
  <si>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</si>
  <si>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</si>
  <si>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</si>
  <si>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</si>
  <si>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</si>
  <si>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</si>
  <si>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</si>
  <si>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</si>
  <si>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</si>
  <si>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</si>
  <si>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</si>
  <si>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</si>
  <si>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</si>
  <si>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</si>
  <si>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</si>
  <si>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</si>
  <si>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</si>
  <si>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</si>
  <si>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</si>
  <si>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</si>
  <si>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</si>
  <si>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</si>
  <si>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</si>
  <si>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</si>
  <si>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</si>
  <si>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</si>
  <si>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</si>
  <si>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</si>
  <si>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</si>
  <si>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</si>
  <si>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</si>
  <si>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</si>
  <si>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</si>
  <si>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</si>
  <si>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</si>
  <si>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</si>
  <si>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</si>
  <si>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</si>
  <si>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</si>
  <si>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</si>
  <si>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</si>
  <si>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</si>
  <si>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</si>
  <si>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</si>
  <si>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</si>
  <si>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</si>
  <si>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</si>
  <si>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</si>
  <si>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</si>
  <si>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</si>
  <si>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</si>
  <si>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</si>
  <si>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</si>
  <si>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</si>
  <si>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</si>
  <si>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</si>
  <si>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</si>
  <si>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</si>
  <si>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</si>
  <si>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</si>
  <si>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</si>
  <si>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</si>
  <si>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</si>
  <si>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</si>
  <si>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</si>
  <si>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</si>
  <si>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</si>
  <si>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</si>
  <si>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</si>
  <si>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</si>
  <si>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</si>
  <si>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</si>
  <si>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</si>
  <si>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</si>
  <si>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</si>
  <si>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</si>
  <si>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</si>
  <si>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</si>
  <si>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</si>
  <si>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</si>
  <si>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</si>
  <si>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</si>
  <si>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</si>
  <si>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</si>
  <si>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</si>
  <si>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</si>
  <si>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</si>
  <si>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</si>
  <si>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</si>
  <si>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</si>
  <si>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</si>
  <si>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</si>
  <si>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</si>
  <si>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</si>
  <si>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</si>
  <si>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</si>
  <si>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</si>
  <si>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</si>
  <si>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</si>
  <si>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</si>
  <si>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</si>
  <si>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</si>
  <si>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</si>
  <si>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</si>
  <si>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</si>
  <si>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</si>
  <si>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</si>
  <si>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</si>
  <si>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</si>
  <si>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</si>
  <si>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</si>
  <si>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</si>
  <si>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</si>
  <si>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</si>
  <si>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</si>
  <si>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</si>
  <si>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</si>
  <si>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</si>
  <si>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</si>
  <si>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</si>
  <si>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</si>
  <si>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</si>
  <si>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</si>
  <si>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</si>
  <si>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</si>
  <si>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</si>
  <si>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</si>
  <si>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</si>
  <si>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</si>
  <si>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</si>
  <si>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</si>
  <si>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</si>
  <si>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</si>
  <si>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</si>
  <si>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</si>
  <si>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</si>
  <si>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</si>
  <si>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</si>
  <si>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</si>
  <si>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</si>
  <si>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</si>
  <si>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</si>
  <si>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</si>
  <si>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</si>
  <si>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</si>
  <si>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</si>
  <si>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</si>
  <si>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</si>
  <si>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</si>
  <si>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</si>
  <si>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</si>
  <si>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</si>
  <si>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</si>
  <si>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</si>
  <si>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</si>
  <si>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</si>
  <si>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</si>
  <si>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</si>
  <si>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</si>
  <si>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</si>
  <si>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</si>
  <si>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</si>
  <si>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</si>
  <si>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</si>
  <si>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</si>
  <si>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</si>
  <si>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</si>
  <si>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</si>
  <si>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</si>
  <si>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</si>
  <si>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</si>
  <si>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</si>
  <si>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</si>
  <si>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</si>
  <si>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</si>
  <si>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</si>
  <si>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</si>
  <si>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</si>
  <si>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</si>
  <si>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</si>
  <si>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</si>
  <si>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</si>
  <si>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</si>
  <si>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</si>
  <si>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</si>
  <si>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</si>
  <si>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</si>
  <si>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</si>
  <si>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</si>
  <si>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</si>
  <si>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</si>
  <si>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</si>
  <si>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</si>
  <si>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</si>
  <si>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</si>
  <si>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</si>
  <si>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</si>
  <si>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</si>
  <si>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</si>
  <si>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</si>
  <si>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</si>
  <si>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</si>
  <si>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</si>
  <si>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</si>
  <si>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</si>
  <si>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</si>
  <si>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</si>
  <si>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</si>
  <si>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</si>
  <si>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</si>
  <si>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</si>
  <si>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</si>
  <si>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</si>
  <si>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</si>
  <si>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</si>
  <si>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</si>
  <si>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</si>
  <si>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</si>
  <si>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</si>
  <si>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</si>
  <si>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</si>
  <si>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</si>
  <si>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</si>
  <si>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</si>
  <si>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</si>
  <si>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</si>
  <si>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</si>
  <si>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</si>
  <si>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</si>
  <si>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</si>
  <si>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</si>
  <si>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</si>
  <si>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</si>
  <si>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</si>
  <si>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</si>
  <si>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</si>
  <si>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</si>
  <si>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</si>
  <si>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</si>
  <si>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</si>
  <si>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</si>
  <si>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</si>
  <si>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</si>
  <si>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</si>
  <si>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</si>
  <si>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</si>
  <si>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</si>
  <si>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</si>
  <si>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</si>
  <si>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</si>
  <si>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</si>
  <si>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</si>
  <si>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</si>
  <si>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</si>
  <si>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</si>
  <si>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</si>
  <si>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</si>
  <si>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</si>
  <si>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</si>
  <si>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</si>
  <si>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</si>
  <si>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</si>
  <si>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</si>
  <si>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</si>
  <si>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</si>
  <si>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</si>
  <si>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</si>
  <si>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</si>
  <si>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</si>
  <si>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</si>
  <si>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</si>
  <si>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</si>
  <si>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</si>
  <si>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</t>
    <phoneticPr fontId="2"/>
  </si>
  <si>
    <t>861</t>
    <phoneticPr fontId="2"/>
  </si>
  <si>
    <t>6115</t>
    <phoneticPr fontId="2"/>
  </si>
  <si>
    <t>237</t>
    <phoneticPr fontId="2"/>
  </si>
  <si>
    <t>0076</t>
    <phoneticPr fontId="2"/>
  </si>
  <si>
    <t>横須賀市船越町７－６６</t>
    <rPh sb="0" eb="4">
      <t>ヨコスカシ</t>
    </rPh>
    <rPh sb="4" eb="7">
      <t>フナコシチョウ</t>
    </rPh>
    <phoneticPr fontId="2"/>
  </si>
  <si>
    <t>6399</t>
    <phoneticPr fontId="2"/>
  </si>
  <si>
    <t>竜崎</t>
    <rPh sb="0" eb="2">
      <t>リュウザキ</t>
    </rPh>
    <phoneticPr fontId="2"/>
  </si>
  <si>
    <t>りゆうざき</t>
    <phoneticPr fontId="2"/>
  </si>
  <si>
    <t>豪史</t>
    <rPh sb="0" eb="1">
      <t>ゴウ</t>
    </rPh>
    <rPh sb="1" eb="2">
      <t>シ</t>
    </rPh>
    <phoneticPr fontId="2"/>
  </si>
  <si>
    <t>たけし</t>
    <phoneticPr fontId="2"/>
  </si>
  <si>
    <t>鈴木</t>
    <rPh sb="0" eb="2">
      <t>スズキ</t>
    </rPh>
    <phoneticPr fontId="2"/>
  </si>
  <si>
    <t>すずき</t>
    <phoneticPr fontId="2"/>
  </si>
  <si>
    <t>雅樹</t>
    <rPh sb="0" eb="2">
      <t>マサキ</t>
    </rPh>
    <phoneticPr fontId="2"/>
  </si>
  <si>
    <t>まさき</t>
    <phoneticPr fontId="2"/>
  </si>
  <si>
    <t>飯村</t>
    <rPh sb="0" eb="2">
      <t>イイムラ</t>
    </rPh>
    <phoneticPr fontId="2"/>
  </si>
  <si>
    <t>晴紀</t>
    <rPh sb="0" eb="1">
      <t>ハレ</t>
    </rPh>
    <rPh sb="1" eb="2">
      <t>キ</t>
    </rPh>
    <phoneticPr fontId="2"/>
  </si>
  <si>
    <t>いいむら</t>
    <phoneticPr fontId="2"/>
  </si>
  <si>
    <t>はるき</t>
    <phoneticPr fontId="2"/>
  </si>
  <si>
    <t>里見</t>
    <rPh sb="0" eb="2">
      <t>サトミ</t>
    </rPh>
    <phoneticPr fontId="2"/>
  </si>
  <si>
    <t>俊</t>
    <rPh sb="0" eb="1">
      <t>シュン</t>
    </rPh>
    <phoneticPr fontId="2"/>
  </si>
  <si>
    <t>さとみ</t>
    <phoneticPr fontId="2"/>
  </si>
  <si>
    <t>しゅん</t>
    <phoneticPr fontId="2"/>
  </si>
  <si>
    <t>板垣</t>
    <rPh sb="0" eb="2">
      <t>イタガキ</t>
    </rPh>
    <phoneticPr fontId="2"/>
  </si>
  <si>
    <t>渓</t>
    <rPh sb="0" eb="1">
      <t>ケイ</t>
    </rPh>
    <phoneticPr fontId="2"/>
  </si>
  <si>
    <t>いたがき</t>
    <phoneticPr fontId="2"/>
  </si>
  <si>
    <t>けい</t>
    <phoneticPr fontId="2"/>
  </si>
  <si>
    <t>郡司</t>
    <rPh sb="0" eb="2">
      <t>グンジ</t>
    </rPh>
    <phoneticPr fontId="2"/>
  </si>
  <si>
    <t>海琉</t>
    <rPh sb="0" eb="1">
      <t>ウミ</t>
    </rPh>
    <rPh sb="1" eb="2">
      <t>ル</t>
    </rPh>
    <phoneticPr fontId="2"/>
  </si>
  <si>
    <t>ぐんじ</t>
    <phoneticPr fontId="2"/>
  </si>
  <si>
    <t>かいる</t>
    <phoneticPr fontId="2"/>
  </si>
  <si>
    <t>赤坂</t>
    <rPh sb="0" eb="2">
      <t>アカサカ</t>
    </rPh>
    <phoneticPr fontId="2"/>
  </si>
  <si>
    <t>成</t>
    <rPh sb="0" eb="1">
      <t>ナル</t>
    </rPh>
    <phoneticPr fontId="2"/>
  </si>
  <si>
    <t>あかさか</t>
    <phoneticPr fontId="2"/>
  </si>
  <si>
    <t>なる</t>
    <phoneticPr fontId="2"/>
  </si>
  <si>
    <t>藤原</t>
    <rPh sb="0" eb="2">
      <t>フジワラ</t>
    </rPh>
    <phoneticPr fontId="2"/>
  </si>
  <si>
    <t>友幸</t>
    <rPh sb="0" eb="2">
      <t>トモユキ</t>
    </rPh>
    <phoneticPr fontId="2"/>
  </si>
  <si>
    <t>ふじわら</t>
    <phoneticPr fontId="2"/>
  </si>
  <si>
    <t>ともゆき</t>
    <phoneticPr fontId="2"/>
  </si>
  <si>
    <t>澁谷</t>
    <rPh sb="0" eb="2">
      <t>シブヤ</t>
    </rPh>
    <phoneticPr fontId="2"/>
  </si>
  <si>
    <t>天利</t>
    <rPh sb="0" eb="2">
      <t>アマリ</t>
    </rPh>
    <phoneticPr fontId="2"/>
  </si>
  <si>
    <t>しぶや</t>
    <phoneticPr fontId="2"/>
  </si>
  <si>
    <t>てんり</t>
    <phoneticPr fontId="2"/>
  </si>
  <si>
    <t>影山</t>
    <rPh sb="0" eb="2">
      <t>カゲヤマ</t>
    </rPh>
    <phoneticPr fontId="2"/>
  </si>
  <si>
    <t>愛翔</t>
    <rPh sb="0" eb="1">
      <t>アイ</t>
    </rPh>
    <rPh sb="1" eb="2">
      <t>ショウ</t>
    </rPh>
    <phoneticPr fontId="2"/>
  </si>
  <si>
    <t>かげやま</t>
    <phoneticPr fontId="2"/>
  </si>
  <si>
    <t>まなと</t>
    <phoneticPr fontId="2"/>
  </si>
  <si>
    <t>大髙</t>
    <rPh sb="0" eb="2">
      <t>オオタカ</t>
    </rPh>
    <phoneticPr fontId="2"/>
  </si>
  <si>
    <t>伸悟</t>
    <rPh sb="0" eb="1">
      <t>シン</t>
    </rPh>
    <rPh sb="1" eb="2">
      <t>サトル</t>
    </rPh>
    <phoneticPr fontId="2"/>
  </si>
  <si>
    <t>おおたか</t>
    <phoneticPr fontId="2"/>
  </si>
  <si>
    <t>しんご</t>
    <phoneticPr fontId="2"/>
  </si>
  <si>
    <t>野村</t>
    <rPh sb="0" eb="2">
      <t>ノムラ</t>
    </rPh>
    <phoneticPr fontId="2"/>
  </si>
  <si>
    <t>斗人</t>
    <rPh sb="0" eb="1">
      <t>ト</t>
    </rPh>
    <rPh sb="1" eb="2">
      <t>ヒト</t>
    </rPh>
    <phoneticPr fontId="2"/>
  </si>
  <si>
    <t>のむら</t>
    <phoneticPr fontId="2"/>
  </si>
  <si>
    <t>ますと</t>
    <phoneticPr fontId="2"/>
  </si>
  <si>
    <t>岡崎</t>
    <rPh sb="0" eb="2">
      <t>オカザキ</t>
    </rPh>
    <phoneticPr fontId="2"/>
  </si>
  <si>
    <t>暁</t>
    <rPh sb="0" eb="1">
      <t>ギョウ</t>
    </rPh>
    <phoneticPr fontId="2"/>
  </si>
  <si>
    <t>おかざき</t>
    <phoneticPr fontId="2"/>
  </si>
  <si>
    <t>あき</t>
    <phoneticPr fontId="2"/>
  </si>
  <si>
    <t>鎌田</t>
    <rPh sb="0" eb="2">
      <t>カマダ</t>
    </rPh>
    <phoneticPr fontId="2"/>
  </si>
  <si>
    <t>空</t>
    <rPh sb="0" eb="1">
      <t>ソラ</t>
    </rPh>
    <phoneticPr fontId="2"/>
  </si>
  <si>
    <t>かまだ</t>
    <phoneticPr fontId="2"/>
  </si>
  <si>
    <t>そら</t>
    <phoneticPr fontId="2"/>
  </si>
  <si>
    <t>原口尚延</t>
    <rPh sb="0" eb="2">
      <t>ハラグチ</t>
    </rPh>
    <rPh sb="2" eb="3">
      <t>ナオ</t>
    </rPh>
    <rPh sb="3" eb="4">
      <t>ノブ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</si>
</sst>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N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2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7" zoomScaleNormal="100" zoomScaleSheetLayoutView="100" workbookViewId="0">
      <selection activeCell="X43" sqref="X43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4118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横須賀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横須賀市立田浦中学校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702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711</v>
      </c>
      <c r="G22" s="186"/>
      <c r="H22" s="186"/>
      <c r="I22" s="186"/>
      <c r="J22" s="186"/>
      <c r="K22" s="186" t="s">
        <v>712</v>
      </c>
      <c r="L22" s="186"/>
      <c r="M22" s="186"/>
      <c r="N22" s="186"/>
      <c r="O22" s="187"/>
      <c r="P22" s="183">
        <v>3</v>
      </c>
      <c r="Q22" s="183"/>
      <c r="R22" s="188">
        <v>165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735</v>
      </c>
      <c r="AA22" s="186"/>
      <c r="AB22" s="186"/>
      <c r="AC22" s="186"/>
      <c r="AD22" s="186"/>
      <c r="AE22" s="186" t="s">
        <v>736</v>
      </c>
      <c r="AF22" s="186"/>
      <c r="AG22" s="186"/>
      <c r="AH22" s="186"/>
      <c r="AI22" s="187"/>
      <c r="AJ22" s="183">
        <v>2</v>
      </c>
      <c r="AK22" s="183"/>
      <c r="AL22" s="188">
        <v>160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733</v>
      </c>
      <c r="AA23" s="204"/>
      <c r="AB23" s="204"/>
      <c r="AC23" s="204"/>
      <c r="AD23" s="204"/>
      <c r="AE23" s="204" t="s">
        <v>734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715</v>
      </c>
      <c r="G24" s="198"/>
      <c r="H24" s="198"/>
      <c r="I24" s="198"/>
      <c r="J24" s="198"/>
      <c r="K24" s="198" t="s">
        <v>716</v>
      </c>
      <c r="L24" s="198"/>
      <c r="M24" s="198"/>
      <c r="N24" s="198"/>
      <c r="O24" s="199"/>
      <c r="P24" s="195">
        <v>2</v>
      </c>
      <c r="Q24" s="195"/>
      <c r="R24" s="200">
        <v>165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739</v>
      </c>
      <c r="AA24" s="198"/>
      <c r="AB24" s="198"/>
      <c r="AC24" s="198"/>
      <c r="AD24" s="198"/>
      <c r="AE24" s="198" t="s">
        <v>740</v>
      </c>
      <c r="AF24" s="198"/>
      <c r="AG24" s="198"/>
      <c r="AH24" s="198"/>
      <c r="AI24" s="199"/>
      <c r="AJ24" s="195">
        <v>2</v>
      </c>
      <c r="AK24" s="195"/>
      <c r="AL24" s="200">
        <v>150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713</v>
      </c>
      <c r="G25" s="211"/>
      <c r="H25" s="211"/>
      <c r="I25" s="211"/>
      <c r="J25" s="211"/>
      <c r="K25" s="211" t="s">
        <v>714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737</v>
      </c>
      <c r="AA25" s="211"/>
      <c r="AB25" s="211"/>
      <c r="AC25" s="211"/>
      <c r="AD25" s="211"/>
      <c r="AE25" s="211" t="s">
        <v>738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719</v>
      </c>
      <c r="G26" s="198"/>
      <c r="H26" s="198"/>
      <c r="I26" s="198"/>
      <c r="J26" s="198"/>
      <c r="K26" s="198" t="s">
        <v>720</v>
      </c>
      <c r="L26" s="198"/>
      <c r="M26" s="198"/>
      <c r="N26" s="198"/>
      <c r="O26" s="199"/>
      <c r="P26" s="195">
        <v>2</v>
      </c>
      <c r="Q26" s="195"/>
      <c r="R26" s="200">
        <v>170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743</v>
      </c>
      <c r="AA26" s="198"/>
      <c r="AB26" s="198"/>
      <c r="AC26" s="198"/>
      <c r="AD26" s="198"/>
      <c r="AE26" s="198" t="s">
        <v>744</v>
      </c>
      <c r="AF26" s="198"/>
      <c r="AG26" s="198"/>
      <c r="AH26" s="198"/>
      <c r="AI26" s="199"/>
      <c r="AJ26" s="195">
        <v>2</v>
      </c>
      <c r="AK26" s="195"/>
      <c r="AL26" s="200">
        <v>145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717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741</v>
      </c>
      <c r="AA27" s="211"/>
      <c r="AB27" s="211"/>
      <c r="AC27" s="211"/>
      <c r="AD27" s="211"/>
      <c r="AE27" s="211" t="s">
        <v>742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723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2</v>
      </c>
      <c r="Q28" s="195"/>
      <c r="R28" s="200">
        <v>166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751</v>
      </c>
      <c r="AA28" s="198"/>
      <c r="AB28" s="198"/>
      <c r="AC28" s="198"/>
      <c r="AD28" s="198"/>
      <c r="AE28" s="198" t="s">
        <v>752</v>
      </c>
      <c r="AF28" s="198"/>
      <c r="AG28" s="198"/>
      <c r="AH28" s="198"/>
      <c r="AI28" s="199"/>
      <c r="AJ28" s="195">
        <v>2</v>
      </c>
      <c r="AK28" s="195"/>
      <c r="AL28" s="200">
        <v>155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721</v>
      </c>
      <c r="G29" s="211"/>
      <c r="H29" s="211"/>
      <c r="I29" s="211"/>
      <c r="J29" s="211"/>
      <c r="K29" s="211" t="s">
        <v>722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749</v>
      </c>
      <c r="AA29" s="211"/>
      <c r="AB29" s="211"/>
      <c r="AC29" s="211"/>
      <c r="AD29" s="211"/>
      <c r="AE29" s="211" t="s">
        <v>750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727</v>
      </c>
      <c r="G30" s="198"/>
      <c r="H30" s="198"/>
      <c r="I30" s="198"/>
      <c r="J30" s="198"/>
      <c r="K30" s="198" t="s">
        <v>728</v>
      </c>
      <c r="L30" s="198"/>
      <c r="M30" s="198"/>
      <c r="N30" s="198"/>
      <c r="O30" s="199"/>
      <c r="P30" s="195">
        <v>2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747</v>
      </c>
      <c r="AA30" s="198"/>
      <c r="AB30" s="198"/>
      <c r="AC30" s="198"/>
      <c r="AD30" s="198"/>
      <c r="AE30" s="198" t="s">
        <v>748</v>
      </c>
      <c r="AF30" s="198"/>
      <c r="AG30" s="198"/>
      <c r="AH30" s="198"/>
      <c r="AI30" s="199"/>
      <c r="AJ30" s="195">
        <v>2</v>
      </c>
      <c r="AK30" s="195"/>
      <c r="AL30" s="200">
        <v>162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725</v>
      </c>
      <c r="G31" s="211"/>
      <c r="H31" s="211"/>
      <c r="I31" s="211"/>
      <c r="J31" s="211"/>
      <c r="K31" s="211" t="s">
        <v>726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745</v>
      </c>
      <c r="AA31" s="211"/>
      <c r="AB31" s="211"/>
      <c r="AC31" s="211"/>
      <c r="AD31" s="211"/>
      <c r="AE31" s="211" t="s">
        <v>746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731</v>
      </c>
      <c r="G32" s="198"/>
      <c r="H32" s="198"/>
      <c r="I32" s="198"/>
      <c r="J32" s="198"/>
      <c r="K32" s="198" t="s">
        <v>732</v>
      </c>
      <c r="L32" s="198"/>
      <c r="M32" s="198"/>
      <c r="N32" s="198"/>
      <c r="O32" s="199"/>
      <c r="P32" s="195">
        <v>2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755</v>
      </c>
      <c r="AA32" s="198"/>
      <c r="AB32" s="198"/>
      <c r="AC32" s="198"/>
      <c r="AD32" s="198"/>
      <c r="AE32" s="198" t="s">
        <v>756</v>
      </c>
      <c r="AF32" s="198"/>
      <c r="AG32" s="198"/>
      <c r="AH32" s="198"/>
      <c r="AI32" s="199"/>
      <c r="AJ32" s="195">
        <v>2</v>
      </c>
      <c r="AK32" s="195"/>
      <c r="AL32" s="200">
        <v>165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729</v>
      </c>
      <c r="G33" s="219"/>
      <c r="H33" s="219"/>
      <c r="I33" s="219"/>
      <c r="J33" s="219"/>
      <c r="K33" s="219" t="s">
        <v>730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753</v>
      </c>
      <c r="AA33" s="219"/>
      <c r="AB33" s="219"/>
      <c r="AC33" s="219"/>
      <c r="AD33" s="219"/>
      <c r="AE33" s="219" t="s">
        <v>754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横須賀市立田浦中学校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757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4118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横須賀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横須賀市立田浦中学校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りゆうざき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竜崎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いいむら</v>
      </c>
      <c r="F15" s="292"/>
      <c r="G15" s="292"/>
      <c r="H15" s="292"/>
      <c r="I15" s="292"/>
      <c r="J15" s="292" t="str">
        <f>IF(入力!K22="","",入力!K22)</f>
        <v>はるき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しぶや</v>
      </c>
      <c r="Z15" s="292"/>
      <c r="AA15" s="292"/>
      <c r="AB15" s="292"/>
      <c r="AC15" s="292"/>
      <c r="AD15" s="292" t="str">
        <f>IF(入力!AE22="","",入力!AE22)</f>
        <v>てんり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160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飯村</v>
      </c>
      <c r="F16" s="312"/>
      <c r="G16" s="312"/>
      <c r="H16" s="312"/>
      <c r="I16" s="312"/>
      <c r="J16" s="312" t="str">
        <f>IF(入力!K23="","",入力!K23)</f>
        <v>晴紀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澁谷</v>
      </c>
      <c r="Z16" s="312"/>
      <c r="AA16" s="312"/>
      <c r="AB16" s="312"/>
      <c r="AC16" s="312"/>
      <c r="AD16" s="312" t="str">
        <f>IF(入力!AE23="","",入力!AE23)</f>
        <v>天利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さとみ</v>
      </c>
      <c r="F17" s="277"/>
      <c r="G17" s="277"/>
      <c r="H17" s="277"/>
      <c r="I17" s="277"/>
      <c r="J17" s="277" t="str">
        <f>IF(入力!K24="","",入力!K24)</f>
        <v>しゅん</v>
      </c>
      <c r="K17" s="277"/>
      <c r="L17" s="277"/>
      <c r="M17" s="277"/>
      <c r="N17" s="278"/>
      <c r="O17" s="273">
        <f>IF(入力!P24="","",入力!P24)</f>
        <v>2</v>
      </c>
      <c r="P17" s="273"/>
      <c r="Q17" s="271">
        <f>IF(入力!R24="","",入力!R24)</f>
        <v>165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かげやま</v>
      </c>
      <c r="Z17" s="277"/>
      <c r="AA17" s="277"/>
      <c r="AB17" s="277"/>
      <c r="AC17" s="277"/>
      <c r="AD17" s="277" t="str">
        <f>IF(入力!AE24="","",入力!AE24)</f>
        <v>まなと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150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里見</v>
      </c>
      <c r="F18" s="270"/>
      <c r="G18" s="270"/>
      <c r="H18" s="270"/>
      <c r="I18" s="270"/>
      <c r="J18" s="270" t="str">
        <f>IF(入力!K25="","",入力!K25)</f>
        <v>俊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影山</v>
      </c>
      <c r="Z18" s="270"/>
      <c r="AA18" s="270"/>
      <c r="AB18" s="270"/>
      <c r="AC18" s="270"/>
      <c r="AD18" s="270" t="str">
        <f>IF(入力!AE25="","",入力!AE25)</f>
        <v>愛翔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いたがき</v>
      </c>
      <c r="F19" s="277"/>
      <c r="G19" s="277"/>
      <c r="H19" s="277"/>
      <c r="I19" s="277"/>
      <c r="J19" s="277" t="str">
        <f>IF(入力!K26="","",入力!K26)</f>
        <v>けい</v>
      </c>
      <c r="K19" s="277"/>
      <c r="L19" s="277"/>
      <c r="M19" s="277"/>
      <c r="N19" s="278"/>
      <c r="O19" s="273">
        <f>IF(入力!P26="","",入力!P26)</f>
        <v>2</v>
      </c>
      <c r="P19" s="273"/>
      <c r="Q19" s="271">
        <f>IF(入力!R26="","",入力!R26)</f>
        <v>170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おおたか</v>
      </c>
      <c r="Z19" s="277"/>
      <c r="AA19" s="277"/>
      <c r="AB19" s="277"/>
      <c r="AC19" s="277"/>
      <c r="AD19" s="277" t="str">
        <f>IF(入力!AE26="","",入力!AE26)</f>
        <v>しんご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145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板垣</v>
      </c>
      <c r="F20" s="270"/>
      <c r="G20" s="270"/>
      <c r="H20" s="270"/>
      <c r="I20" s="270"/>
      <c r="J20" s="270" t="str">
        <f>IF(入力!K27="","",入力!K27)</f>
        <v>渓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大髙</v>
      </c>
      <c r="Z20" s="270"/>
      <c r="AA20" s="270"/>
      <c r="AB20" s="270"/>
      <c r="AC20" s="270"/>
      <c r="AD20" s="270" t="str">
        <f>IF(入力!AE27="","",入力!AE27)</f>
        <v>伸悟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ぐんじ</v>
      </c>
      <c r="F21" s="277"/>
      <c r="G21" s="277"/>
      <c r="H21" s="277"/>
      <c r="I21" s="277"/>
      <c r="J21" s="277" t="str">
        <f>IF(入力!K28="","",入力!K28)</f>
        <v>かいる</v>
      </c>
      <c r="K21" s="277"/>
      <c r="L21" s="277"/>
      <c r="M21" s="277"/>
      <c r="N21" s="278"/>
      <c r="O21" s="273">
        <f>IF(入力!P28="","",入力!P28)</f>
        <v>2</v>
      </c>
      <c r="P21" s="273"/>
      <c r="Q21" s="271">
        <f>IF(入力!R28="","",入力!R28)</f>
        <v>166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おかざき</v>
      </c>
      <c r="Z21" s="277"/>
      <c r="AA21" s="277"/>
      <c r="AB21" s="277"/>
      <c r="AC21" s="277"/>
      <c r="AD21" s="277" t="str">
        <f>IF(入力!AE28="","",入力!AE28)</f>
        <v>あき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155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郡司</v>
      </c>
      <c r="F22" s="270"/>
      <c r="G22" s="270"/>
      <c r="H22" s="270"/>
      <c r="I22" s="270"/>
      <c r="J22" s="270" t="str">
        <f>IF(入力!K29="","",入力!K29)</f>
        <v>海琉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岡崎</v>
      </c>
      <c r="Z22" s="270"/>
      <c r="AA22" s="270"/>
      <c r="AB22" s="270"/>
      <c r="AC22" s="270"/>
      <c r="AD22" s="270" t="str">
        <f>IF(入力!AE29="","",入力!AE29)</f>
        <v>暁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あかさか</v>
      </c>
      <c r="F23" s="277"/>
      <c r="G23" s="277"/>
      <c r="H23" s="277"/>
      <c r="I23" s="277"/>
      <c r="J23" s="277" t="str">
        <f>IF(入力!K30="","",入力!K30)</f>
        <v>なる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163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のむら</v>
      </c>
      <c r="Z23" s="277"/>
      <c r="AA23" s="277"/>
      <c r="AB23" s="277"/>
      <c r="AC23" s="277"/>
      <c r="AD23" s="277" t="str">
        <f>IF(入力!AE30="","",入力!AE30)</f>
        <v>ますと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162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赤坂</v>
      </c>
      <c r="F24" s="270"/>
      <c r="G24" s="270"/>
      <c r="H24" s="270"/>
      <c r="I24" s="270"/>
      <c r="J24" s="270" t="str">
        <f>IF(入力!K31="","",入力!K31)</f>
        <v>成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野村</v>
      </c>
      <c r="Z24" s="270"/>
      <c r="AA24" s="270"/>
      <c r="AB24" s="270"/>
      <c r="AC24" s="270"/>
      <c r="AD24" s="270" t="str">
        <f>IF(入力!AE31="","",入力!AE31)</f>
        <v>斗人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ふじわら</v>
      </c>
      <c r="F25" s="277"/>
      <c r="G25" s="277"/>
      <c r="H25" s="277"/>
      <c r="I25" s="277"/>
      <c r="J25" s="277" t="str">
        <f>IF(入力!K32="","",入力!K32)</f>
        <v>ともゆき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かまだ</v>
      </c>
      <c r="Z25" s="277"/>
      <c r="AA25" s="277"/>
      <c r="AB25" s="277"/>
      <c r="AC25" s="277"/>
      <c r="AD25" s="277" t="str">
        <f>IF(入力!AE32="","",入力!AE32)</f>
        <v>そら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165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藤原</v>
      </c>
      <c r="F26" s="283"/>
      <c r="G26" s="283"/>
      <c r="H26" s="283"/>
      <c r="I26" s="283"/>
      <c r="J26" s="283" t="str">
        <f>IF(入力!K33="","",入力!K33)</f>
        <v>友幸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鎌田</v>
      </c>
      <c r="Z26" s="283"/>
      <c r="AA26" s="283"/>
      <c r="AB26" s="283"/>
      <c r="AC26" s="283"/>
      <c r="AD26" s="283" t="str">
        <f>IF(入力!AE33="","",入力!AE33)</f>
        <v>空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4118</v>
      </c>
      <c r="B7" s="31" t="str">
        <f t="shared" ref="B7:C7" si="0">IF($A$8="","",IF($A$9="",B8,B8&amp;"・"&amp;B9))</f>
        <v>横須賀市立田浦中学校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237</v>
      </c>
      <c r="G7" s="31" t="str">
        <f t="shared" si="1"/>
        <v>0076</v>
      </c>
      <c r="H7" s="31">
        <f t="shared" si="1"/>
        <v>0</v>
      </c>
      <c r="I7" s="31" t="str">
        <f t="shared" si="1"/>
        <v>横須賀市船越町７－６６</v>
      </c>
      <c r="J7" s="31">
        <f t="shared" si="1"/>
        <v>0</v>
      </c>
      <c r="K7" s="31" t="str">
        <f t="shared" si="1"/>
        <v>046</v>
      </c>
      <c r="L7" s="31" t="str">
        <f t="shared" si="1"/>
        <v>861</v>
      </c>
      <c r="M7" s="31" t="str">
        <f t="shared" si="1"/>
        <v>6115</v>
      </c>
      <c r="N7" s="31" t="str">
        <f t="shared" si="1"/>
        <v>046</v>
      </c>
      <c r="O7" s="31" t="str">
        <f t="shared" si="1"/>
        <v>861</v>
      </c>
      <c r="P7" s="31" t="str">
        <f t="shared" si="1"/>
        <v>6399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4118</v>
      </c>
      <c r="B8" s="32" t="str">
        <f>IF(入力!$F$3="","",入力!$F$3)</f>
        <v>横須賀市立田浦中学校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237</v>
      </c>
      <c r="G8" s="42" t="str">
        <f>IF(入力!$I$6="","",入力!$I$6)</f>
        <v>0076</v>
      </c>
      <c r="H8" s="32"/>
      <c r="I8" s="32" t="str">
        <f>IF(入力!$L$5="","",入力!$L$5)</f>
        <v>横須賀市船越町７－６６</v>
      </c>
      <c r="J8" s="32"/>
      <c r="K8" s="42" t="str">
        <f>IF(入力!$AB$4="","",入力!$AB$4)</f>
        <v>046</v>
      </c>
      <c r="L8" s="42" t="str">
        <f>IF(入力!$AG$4="","",入力!$AG$4)</f>
        <v>861</v>
      </c>
      <c r="M8" s="42" t="str">
        <f>IF(入力!$AL$4="","",入力!$AL$4)</f>
        <v>6115</v>
      </c>
      <c r="N8" s="42" t="str">
        <f>IF(入力!$AB$6="","",入力!$AB$6)</f>
        <v>046</v>
      </c>
      <c r="O8" s="42" t="str">
        <f>IF(入力!$AG$6="","",入力!$AG$6)</f>
        <v>861</v>
      </c>
      <c r="P8" s="42" t="str">
        <f>IF(入力!$AL$6="","",入力!$AL$6)</f>
        <v>6399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6115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竜崎</v>
      </c>
      <c r="D16" s="32" t="str">
        <f>IF(入力!$K$13="","",入力!$K$13)</f>
        <v>豪史</v>
      </c>
      <c r="E16" s="32" t="str">
        <f>IF(入力!$F$12="","",入力!$F$12)</f>
        <v>りゆうざき</v>
      </c>
      <c r="F16" s="32" t="str">
        <f>IF(入力!$K$12="","",入力!$K$12)</f>
        <v>たけし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鈴木</v>
      </c>
      <c r="D17" s="32" t="str">
        <f>IF(入力!$AE$13="","",入力!$AE$13)</f>
        <v>雅樹</v>
      </c>
      <c r="E17" s="32" t="str">
        <f>IF(入力!$Z$12="","",入力!$Z$12)</f>
        <v>すずき</v>
      </c>
      <c r="F17" s="32" t="str">
        <f>IF(入力!$AE$12="","",入力!$AE$12)</f>
        <v>まさき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飯村</v>
      </c>
      <c r="D24" s="32" t="str">
        <f>IF(入力!$AE$16="","",入力!$AE$16)</f>
        <v>晴紀</v>
      </c>
      <c r="E24" s="32" t="str">
        <f>IF(入力!$Z$15="","",入力!$Z$15)</f>
        <v>いいむら</v>
      </c>
      <c r="F24" s="32" t="str">
        <f>IF(入力!$AE$15="","",入力!$AE$15)</f>
        <v>はるき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飯村</v>
      </c>
      <c r="D53" s="32" t="str">
        <f>IF(OR(L53&lt;&gt;"○",入力!K23=""),"",入力!K23)</f>
        <v>晴紀</v>
      </c>
      <c r="E53" s="32" t="str">
        <f>IF(OR(L53&lt;&gt;"○",入力!F22=""),"",入力!F22)</f>
        <v>いいむら</v>
      </c>
      <c r="F53" s="32" t="str">
        <f>IF(OR(L53&lt;&gt;"○",入力!K22=""),"",入力!K22)</f>
        <v>はるき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里見</v>
      </c>
      <c r="D54" s="32" t="str">
        <f>IF(OR(L54&lt;&gt;"○",入力!K25=""),"",入力!K25)</f>
        <v>俊</v>
      </c>
      <c r="E54" s="32" t="str">
        <f>IF(OR(L54&lt;&gt;"○",入力!F24=""),"",入力!F24)</f>
        <v>さとみ</v>
      </c>
      <c r="F54" s="32" t="str">
        <f>IF(OR(L54&lt;&gt;"○",入力!K24=""),"",入力!K24)</f>
        <v>しゅん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板垣</v>
      </c>
      <c r="D55" s="32" t="str">
        <f>IF(OR(L55&lt;&gt;"○",入力!K27=""),"",入力!K27)</f>
        <v>渓</v>
      </c>
      <c r="E55" s="32" t="str">
        <f>IF(OR(L55&lt;&gt;"○",入力!F26=""),"",入力!F26)</f>
        <v>いたがき</v>
      </c>
      <c r="F55" s="32" t="str">
        <f>IF(OR(L55&lt;&gt;"○",入力!K26=""),"",入力!K26)</f>
        <v>けい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郡司</v>
      </c>
      <c r="D56" s="32" t="str">
        <f>IF(OR(L56&lt;&gt;"○",入力!K29=""),"",入力!K29)</f>
        <v>海琉</v>
      </c>
      <c r="E56" s="32" t="str">
        <f>IF(OR(L56&lt;&gt;"○",入力!F28=""),"",入力!F28)</f>
        <v>ぐんじ</v>
      </c>
      <c r="F56" s="32" t="str">
        <f>IF(OR(L56&lt;&gt;"○",入力!K28=""),"",入力!K28)</f>
        <v>かいる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赤坂</v>
      </c>
      <c r="D57" s="32" t="str">
        <f>IF(OR(L57&lt;&gt;"○",入力!K31=""),"",入力!K31)</f>
        <v>成</v>
      </c>
      <c r="E57" s="32" t="str">
        <f>IF(OR(L57&lt;&gt;"○",入力!F30=""),"",入力!F30)</f>
        <v>あかさか</v>
      </c>
      <c r="F57" s="32" t="str">
        <f>IF(OR(L57&lt;&gt;"○",入力!K30=""),"",入力!K30)</f>
        <v>なる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藤原</v>
      </c>
      <c r="D58" s="32" t="str">
        <f>IF(OR(L58&lt;&gt;"○",入力!K33=""),"",入力!K33)</f>
        <v>友幸</v>
      </c>
      <c r="E58" s="32" t="str">
        <f>IF(OR(L58&lt;&gt;"○",入力!F32=""),"",入力!F32)</f>
        <v>ふじわら</v>
      </c>
      <c r="F58" s="32" t="str">
        <f>IF(OR(L58&lt;&gt;"○",入力!K32=""),"",入力!K32)</f>
        <v>ともゆき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澁谷</v>
      </c>
      <c r="D59" s="32" t="str">
        <f>IF(OR(L59&lt;&gt;"○",入力!AE23=""),"",入力!AE23)</f>
        <v>天利</v>
      </c>
      <c r="E59" s="32" t="str">
        <f>IF(OR(L59&lt;&gt;"○",入力!Z22=""),"",入力!Z22)</f>
        <v>しぶや</v>
      </c>
      <c r="F59" s="32" t="str">
        <f>IF(OR(L59&lt;&gt;"○",入力!AE22=""),"",入力!AE22)</f>
        <v>てんり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影山</v>
      </c>
      <c r="D60" s="32" t="str">
        <f>IF(OR(L60&lt;&gt;"○",入力!AE25=""),"",入力!AE25)</f>
        <v>愛翔</v>
      </c>
      <c r="E60" s="32" t="str">
        <f>IF(OR(L60&lt;&gt;"○",入力!Z24=""),"",入力!Z24)</f>
        <v>かげやま</v>
      </c>
      <c r="F60" s="32" t="str">
        <f>IF(OR(L60&lt;&gt;"○",入力!AE24=""),"",入力!AE24)</f>
        <v>まなと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大髙</v>
      </c>
      <c r="D61" s="32" t="str">
        <f>IF(OR(L61&lt;&gt;"○",入力!AE27=""),"",入力!AE27)</f>
        <v>伸悟</v>
      </c>
      <c r="E61" s="32" t="str">
        <f>IF(OR(L61&lt;&gt;"○",入力!Z26=""),"",入力!Z26)</f>
        <v>おおたか</v>
      </c>
      <c r="F61" s="32" t="str">
        <f>IF(OR(L61&lt;&gt;"○",入力!AE26=""),"",入力!AE26)</f>
        <v>しんご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岡崎</v>
      </c>
      <c r="D62" s="32" t="str">
        <f>IF(OR(L62&lt;&gt;"○",入力!AE29=""),"",入力!AE29)</f>
        <v>暁</v>
      </c>
      <c r="E62" s="32" t="str">
        <f>IF(OR(L62&lt;&gt;"○",入力!Z28=""),"",入力!Z28)</f>
        <v>おかざき</v>
      </c>
      <c r="F62" s="32" t="str">
        <f>IF(OR(L62&lt;&gt;"○",入力!AE28=""),"",入力!AE28)</f>
        <v>あき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野村</v>
      </c>
      <c r="D63" s="32" t="str">
        <f>IF(OR(L63&lt;&gt;"○",入力!AE31=""),"",入力!AE31)</f>
        <v>斗人</v>
      </c>
      <c r="E63" s="32" t="str">
        <f>IF(OR(L63&lt;&gt;"○",入力!Z30=""),"",入力!Z30)</f>
        <v>のむら</v>
      </c>
      <c r="F63" s="32" t="str">
        <f>IF(OR(L63&lt;&gt;"○",入力!AE30=""),"",入力!AE30)</f>
        <v>ますと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鎌田</v>
      </c>
      <c r="D64" s="32" t="str">
        <f>IF(OR(L64&lt;&gt;"○",入力!AE33=""),"",入力!AE33)</f>
        <v>空</v>
      </c>
      <c r="E64" s="32" t="str">
        <f>IF(OR(L64&lt;&gt;"○",入力!Z32=""),"",入力!Z32)</f>
        <v>かまだ</v>
      </c>
      <c r="F64" s="32" t="str">
        <f>IF(OR(L64&lt;&gt;"○",入力!AE32=""),"",入力!AE32)</f>
        <v>そら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2022-05-03T08:04:40Z</cp:lastPrinted>
  <dcterms:created xsi:type="dcterms:W3CDTF">2006-11-03T01:52:14Z</dcterms:created>
  <dcterms:modified xsi:type="dcterms:W3CDTF">2022-05-03T08:05:22Z</dcterms:modified>
</cp:coreProperties>
</file>