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<sst xmlns="http://schemas.openxmlformats.org/spreadsheetml/2006/main" count="1462" uniqueCount="748">
  <si>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</si>
  <si>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</si>
  <si>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</si>
  <si>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</si>
  <si>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</si>
  <si>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</si>
  <si>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</si>
  <si>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</si>
  <si>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</si>
  <si>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</si>
  <si>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</si>
  <si>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</si>
  <si>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</si>
  <si>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</si>
  <si>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</si>
  <si>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</si>
  <si>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</si>
  <si>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</si>
  <si>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</si>
  <si>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</si>
  <si>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</si>
  <si>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</si>
  <si>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</si>
  <si>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</si>
  <si>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</si>
  <si>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</si>
  <si>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</si>
  <si>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</si>
  <si>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</si>
  <si>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</si>
  <si>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</si>
  <si>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</si>
  <si>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</si>
  <si>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</si>
  <si>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</si>
  <si>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</si>
  <si>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</si>
  <si>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</si>
  <si>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</si>
  <si>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</si>
  <si>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</si>
  <si>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</si>
  <si>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</si>
  <si>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</si>
  <si>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</si>
  <si>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</si>
  <si>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</si>
  <si>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</si>
  <si>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</si>
  <si>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</si>
  <si>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</si>
  <si>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</si>
  <si>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</si>
  <si>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</si>
  <si>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</si>
  <si>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</si>
  <si>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</si>
  <si>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</si>
  <si>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</si>
  <si>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</si>
  <si>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</si>
  <si>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</si>
  <si>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</si>
  <si>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</si>
  <si>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</si>
  <si>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</si>
  <si>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</si>
  <si>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</si>
  <si>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</si>
  <si>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</si>
  <si>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</si>
  <si>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</si>
  <si>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</si>
  <si>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</si>
  <si>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</si>
  <si>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</si>
  <si>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</si>
  <si>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</si>
  <si>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</si>
  <si>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</si>
  <si>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</si>
  <si>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</si>
  <si>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</si>
  <si>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</si>
  <si>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</si>
  <si>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</si>
  <si>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</si>
  <si>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</si>
  <si>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</si>
  <si>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</si>
  <si>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</si>
  <si>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</si>
  <si>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</si>
  <si>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</si>
  <si>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</si>
  <si>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</si>
  <si>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</si>
  <si>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</si>
  <si>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</si>
  <si>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</si>
  <si>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</si>
  <si>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</si>
  <si>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</si>
  <si>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</si>
  <si>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</si>
  <si>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</si>
  <si>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</si>
  <si>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</si>
  <si>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</si>
  <si>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</si>
  <si>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</si>
  <si>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</si>
  <si>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</si>
  <si>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</si>
  <si>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</si>
  <si>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</si>
  <si>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</si>
  <si>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</si>
  <si>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</si>
  <si>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</si>
  <si>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</si>
  <si>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</si>
  <si>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</si>
  <si>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</si>
  <si>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</si>
  <si>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</si>
  <si>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</si>
  <si>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</si>
  <si>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</si>
  <si>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</si>
  <si>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</si>
  <si>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</si>
  <si>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</si>
  <si>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</si>
  <si>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</si>
  <si>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</si>
  <si>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</si>
  <si>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</si>
  <si>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</si>
  <si>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</si>
  <si>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</si>
  <si>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</si>
  <si>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</si>
  <si>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</si>
  <si>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</si>
  <si>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</si>
  <si>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</si>
  <si>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</si>
  <si>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</si>
  <si>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</si>
  <si>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</si>
  <si>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</si>
  <si>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</si>
  <si>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</si>
  <si>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</si>
  <si>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</si>
  <si>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</si>
  <si>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</si>
  <si>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</si>
  <si>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</si>
  <si>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</si>
  <si>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</si>
  <si>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</si>
  <si>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</si>
  <si>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</si>
  <si>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</si>
  <si>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</si>
  <si>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</si>
  <si>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</si>
  <si>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</si>
  <si>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</si>
  <si>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</si>
  <si>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</si>
  <si>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</si>
  <si>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</si>
  <si>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</si>
  <si>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</si>
  <si>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</si>
  <si>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</si>
  <si>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</si>
  <si>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</si>
  <si>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</si>
  <si>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</si>
  <si>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</si>
  <si>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</si>
  <si>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</si>
  <si>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</si>
  <si>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</si>
  <si>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</si>
  <si>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</si>
  <si>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</si>
  <si>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</si>
  <si>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</si>
  <si>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</si>
  <si>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</si>
  <si>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</si>
  <si>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</si>
  <si>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</si>
  <si>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</si>
  <si>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</si>
  <si>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</si>
  <si>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</si>
  <si>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</si>
  <si>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</si>
  <si>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</si>
  <si>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</si>
  <si>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</si>
  <si>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</si>
  <si>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</si>
  <si>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</si>
  <si>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</si>
  <si>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</si>
  <si>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</si>
  <si>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</si>
  <si>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</si>
  <si>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</si>
  <si>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</si>
  <si>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</si>
  <si>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</si>
  <si>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</si>
  <si>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</si>
  <si>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</si>
  <si>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</si>
  <si>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</si>
  <si>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</si>
  <si>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</si>
  <si>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</si>
  <si>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</si>
  <si>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</si>
  <si>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</si>
  <si>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</si>
  <si>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</si>
  <si>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</si>
  <si>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</si>
  <si>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</si>
  <si>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</si>
  <si>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</si>
  <si>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</si>
  <si>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</si>
  <si>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</si>
  <si>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</si>
  <si>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</si>
  <si>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</si>
  <si>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</si>
  <si>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</si>
  <si>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</si>
  <si>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</si>
  <si>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</si>
  <si>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</si>
  <si>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</si>
  <si>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</si>
  <si>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</si>
  <si>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</si>
  <si>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</si>
  <si>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</si>
  <si>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</si>
  <si>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</si>
  <si>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</si>
  <si>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</si>
  <si>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</si>
  <si>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</si>
  <si>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</si>
  <si>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</si>
  <si>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</si>
  <si>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</si>
  <si>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</si>
  <si>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</si>
  <si>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</si>
  <si>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</si>
  <si>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</si>
  <si>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</si>
  <si>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</si>
  <si>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</si>
  <si>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</si>
  <si>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</si>
  <si>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</si>
  <si>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</si>
  <si>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</si>
  <si>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</si>
  <si>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</si>
  <si>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</si>
  <si>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</si>
  <si>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</si>
  <si>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</si>
  <si>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</si>
  <si>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</si>
  <si>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</si>
  <si>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</si>
  <si>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</si>
  <si>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</si>
  <si>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</si>
  <si>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</si>
  <si>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</si>
  <si>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</si>
  <si>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</si>
  <si>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</si>
  <si>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</si>
  <si>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</si>
  <si>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</si>
  <si>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</si>
  <si>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</si>
  <si>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</si>
  <si>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</si>
  <si>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</si>
  <si>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</si>
  <si>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</si>
  <si>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</si>
  <si>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</si>
  <si>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</si>
  <si>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</si>
  <si>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</si>
  <si>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</si>
  <si>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</si>
  <si>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</si>
  <si>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</si>
  <si>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</si>
  <si>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</si>
  <si>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</si>
  <si>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</si>
  <si>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</si>
  <si>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</si>
  <si>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</si>
  <si>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</si>
  <si>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</si>
  <si>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</si>
  <si>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</si>
  <si>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</si>
  <si>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</si>
  <si>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</si>
  <si>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</si>
  <si>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</si>
  <si>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</si>
  <si>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</si>
  <si>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</si>
  <si>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</si>
  <si>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</si>
  <si>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</si>
  <si>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</si>
  <si>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</si>
  <si>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</si>
  <si>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</si>
  <si>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</si>
  <si>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</si>
  <si>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</si>
  <si>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</si>
  <si>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</si>
  <si>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</si>
  <si>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</si>
  <si>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</si>
  <si>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</si>
  <si>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</si>
  <si>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</si>
  <si>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</si>
  <si>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</si>
  <si>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</si>
  <si>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</si>
  <si>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</si>
  <si>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</si>
  <si>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</si>
  <si>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</si>
  <si>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</si>
  <si>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</si>
  <si>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</si>
  <si>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</si>
  <si>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</si>
  <si>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</si>
  <si>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</si>
  <si>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</si>
  <si>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</si>
  <si>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</si>
  <si>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</si>
  <si>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</si>
  <si>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</si>
  <si>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</si>
  <si>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</si>
  <si>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</si>
  <si>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</si>
  <si>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</si>
  <si>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</si>
  <si>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</si>
  <si>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</si>
  <si>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</si>
  <si>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</si>
  <si>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</si>
  <si>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</si>
  <si>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</si>
  <si>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</si>
  <si>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</si>
  <si>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</si>
  <si>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</si>
  <si>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</si>
  <si>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</si>
  <si>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</si>
  <si>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</si>
  <si>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</si>
  <si>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</si>
  <si>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</si>
  <si>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</si>
  <si>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</si>
  <si>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</si>
  <si>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</si>
  <si>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</si>
  <si>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</si>
  <si>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</si>
  <si>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</si>
  <si>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</si>
  <si>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</si>
  <si>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</si>
  <si>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</si>
  <si>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</si>
  <si>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</si>
  <si>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</si>
  <si>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</si>
  <si>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</si>
  <si>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</si>
  <si>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</si>
  <si>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</si>
  <si>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</si>
  <si>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</si>
  <si>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</si>
  <si>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</si>
  <si>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</si>
  <si>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</si>
  <si>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</si>
  <si>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</si>
  <si>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</si>
  <si>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</si>
  <si>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</si>
  <si>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</si>
  <si>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</si>
  <si>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</si>
  <si>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</si>
  <si>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</si>
  <si>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</si>
  <si>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</si>
  <si>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</si>
  <si>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</si>
  <si>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</si>
  <si>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</si>
  <si>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</si>
  <si>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</si>
  <si>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</si>
  <si>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</si>
  <si>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</si>
  <si>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</si>
  <si>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</si>
  <si>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</si>
  <si>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</si>
  <si>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</si>
  <si>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</si>
  <si>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</si>
  <si>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</si>
  <si>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</si>
  <si>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</si>
  <si>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</si>
  <si>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</si>
  <si>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</si>
  <si>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</si>
  <si>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</si>
  <si>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</si>
  <si>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</si>
  <si>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</si>
  <si>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</si>
  <si>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</si>
  <si>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</si>
  <si>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</si>
  <si>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</si>
  <si>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</si>
  <si>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</si>
  <si>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</si>
  <si>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</si>
  <si>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</si>
  <si>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</si>
  <si>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</si>
  <si>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</si>
  <si>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</si>
  <si>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</si>
  <si>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</si>
  <si>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</si>
  <si>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</si>
  <si>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</si>
  <si>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</si>
  <si>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</si>
  <si>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</si>
  <si>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</si>
  <si>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</si>
  <si>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</si>
  <si>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</si>
  <si>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</si>
  <si>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</si>
  <si>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</si>
  <si>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</si>
  <si>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</si>
  <si>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</si>
  <si>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</si>
  <si>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</si>
  <si>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</si>
  <si>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</si>
  <si>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</si>
  <si>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</si>
  <si>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</si>
  <si>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</si>
  <si>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</si>
  <si>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</si>
  <si>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</si>
  <si>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</si>
  <si>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</si>
  <si>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</si>
  <si>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</si>
  <si>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</si>
  <si>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</si>
  <si>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</si>
  <si>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</si>
  <si>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</si>
  <si>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</si>
  <si>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</si>
  <si>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</si>
  <si>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</si>
  <si>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</si>
  <si>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</si>
  <si>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</si>
  <si>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</si>
  <si>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</si>
  <si>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</si>
  <si>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</si>
  <si>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</si>
  <si>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</si>
  <si>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</si>
  <si>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</si>
  <si>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</si>
  <si>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</si>
  <si>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</si>
  <si>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</si>
  <si>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</si>
  <si>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</si>
  <si>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</si>
  <si>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</si>
  <si>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</si>
  <si>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</si>
  <si>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</si>
  <si>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</si>
  <si>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</si>
  <si>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</si>
  <si>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</si>
  <si>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</si>
  <si>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</si>
  <si>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</si>
  <si>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</si>
  <si>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</si>
  <si>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</si>
  <si>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</si>
  <si>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</si>
  <si>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</si>
  <si>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</si>
  <si>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</si>
  <si>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</si>
  <si>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</si>
  <si>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</si>
  <si>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</si>
  <si>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</si>
  <si>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</si>
  <si>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</si>
  <si>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</si>
  <si>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</si>
  <si>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</si>
  <si>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</si>
  <si>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</si>
  <si>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</si>
  <si>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</si>
  <si>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</si>
  <si>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</si>
  <si>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</si>
  <si>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</si>
  <si>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</si>
  <si>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</si>
  <si>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</si>
  <si>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</si>
  <si>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</si>
  <si>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</si>
  <si>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</si>
  <si>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</si>
  <si>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</si>
  <si>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</si>
  <si>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</si>
  <si>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</si>
  <si>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</si>
  <si>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</si>
  <si>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</si>
  <si>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</si>
  <si>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</si>
  <si>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</si>
  <si>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</si>
  <si>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</si>
  <si>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</si>
  <si>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</si>
  <si>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</si>
  <si>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</si>
  <si>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</si>
  <si>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</si>
  <si>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</si>
  <si>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</si>
  <si>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</si>
  <si>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</si>
  <si>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</si>
  <si>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</si>
  <si>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</si>
  <si>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</si>
  <si>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</si>
  <si>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</si>
  <si>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</si>
  <si>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</si>
  <si>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</si>
  <si>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</si>
  <si>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</si>
  <si>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</si>
  <si>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</si>
  <si>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</si>
  <si>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</si>
  <si>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</si>
  <si>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</si>
  <si>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</si>
  <si>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</si>
  <si>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</si>
  <si>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</si>
  <si>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</si>
  <si>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</si>
  <si>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</si>
  <si>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</si>
  <si>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</si>
  <si>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</si>
  <si>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</si>
  <si>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</si>
  <si>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</si>
  <si>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</si>
  <si>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</si>
  <si>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</si>
  <si>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</si>
  <si>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</si>
  <si>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</si>
  <si>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</si>
  <si>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</si>
  <si>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</si>
  <si>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</si>
  <si>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</si>
  <si>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</si>
  <si>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</si>
  <si>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</si>
  <si>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</si>
  <si>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</si>
  <si>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</si>
  <si>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</si>
  <si>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</si>
  <si>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</si>
  <si>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</si>
  <si>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</si>
  <si>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</si>
  <si>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</si>
  <si>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</si>
  <si>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</si>
  <si>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</si>
  <si>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</si>
  <si>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</si>
  <si>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</si>
  <si>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</si>
  <si>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</si>
  <si>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</si>
  <si>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</si>
  <si>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</si>
  <si>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</si>
  <si>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</si>
  <si>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</si>
  <si>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</si>
  <si>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</si>
  <si>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</si>
  <si>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</si>
  <si>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</si>
  <si>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</si>
  <si>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</si>
  <si>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</si>
  <si>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</si>
  <si>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</si>
  <si>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</si>
  <si>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</si>
  <si>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</si>
  <si>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</si>
  <si>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</si>
  <si>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230</t>
    <phoneticPr fontId="2"/>
  </si>
  <si>
    <t>0012</t>
    <phoneticPr fontId="2"/>
  </si>
  <si>
    <t>横浜市鶴見区下末吉６－１３－１</t>
    <rPh sb="0" eb="3">
      <t>ヨコハマシ</t>
    </rPh>
    <rPh sb="3" eb="6">
      <t>ツルミク</t>
    </rPh>
    <rPh sb="6" eb="7">
      <t>シモ</t>
    </rPh>
    <rPh sb="7" eb="9">
      <t>スエヨシ</t>
    </rPh>
    <phoneticPr fontId="2"/>
  </si>
  <si>
    <t>045</t>
    <phoneticPr fontId="2"/>
  </si>
  <si>
    <t>581</t>
    <phoneticPr fontId="2"/>
  </si>
  <si>
    <t>0813</t>
    <phoneticPr fontId="2"/>
  </si>
  <si>
    <t>585</t>
    <phoneticPr fontId="2"/>
  </si>
  <si>
    <t>9497</t>
    <phoneticPr fontId="2"/>
  </si>
  <si>
    <t>そとずみ</t>
    <phoneticPr fontId="2"/>
  </si>
  <si>
    <t>せいいちろう</t>
    <phoneticPr fontId="2"/>
  </si>
  <si>
    <t>外角</t>
    <rPh sb="0" eb="1">
      <t>ソト</t>
    </rPh>
    <rPh sb="1" eb="2">
      <t>カク</t>
    </rPh>
    <phoneticPr fontId="2"/>
  </si>
  <si>
    <t>精一郎</t>
    <rPh sb="0" eb="3">
      <t>セイイチロウ</t>
    </rPh>
    <phoneticPr fontId="2"/>
  </si>
  <si>
    <t>　</t>
    <phoneticPr fontId="2"/>
  </si>
  <si>
    <t>最上</t>
    <rPh sb="0" eb="2">
      <t>モガミ</t>
    </rPh>
    <phoneticPr fontId="2"/>
  </si>
  <si>
    <t>莉久斗</t>
    <rPh sb="0" eb="1">
      <t>リ</t>
    </rPh>
    <rPh sb="1" eb="2">
      <t>ク</t>
    </rPh>
    <rPh sb="2" eb="3">
      <t>ト</t>
    </rPh>
    <phoneticPr fontId="2"/>
  </si>
  <si>
    <t>もがみ</t>
    <phoneticPr fontId="2"/>
  </si>
  <si>
    <t>りくと</t>
    <phoneticPr fontId="2"/>
  </si>
  <si>
    <t>もがみ</t>
    <phoneticPr fontId="2"/>
  </si>
  <si>
    <t>たが</t>
    <phoneticPr fontId="2"/>
  </si>
  <si>
    <t>かいき</t>
    <phoneticPr fontId="2"/>
  </si>
  <si>
    <t>多賀</t>
    <rPh sb="0" eb="2">
      <t>タガ</t>
    </rPh>
    <phoneticPr fontId="2"/>
  </si>
  <si>
    <t>海輝</t>
    <rPh sb="0" eb="1">
      <t>ウミ</t>
    </rPh>
    <rPh sb="1" eb="2">
      <t>カガヤ</t>
    </rPh>
    <phoneticPr fontId="2"/>
  </si>
  <si>
    <t>はぎわら</t>
    <phoneticPr fontId="2"/>
  </si>
  <si>
    <t>そうま</t>
    <phoneticPr fontId="2"/>
  </si>
  <si>
    <t>萩原</t>
    <rPh sb="0" eb="2">
      <t>ハギワラ</t>
    </rPh>
    <phoneticPr fontId="2"/>
  </si>
  <si>
    <t>颯真</t>
    <rPh sb="0" eb="2">
      <t>ソウマ</t>
    </rPh>
    <phoneticPr fontId="2"/>
  </si>
  <si>
    <t>かにい</t>
    <phoneticPr fontId="2"/>
  </si>
  <si>
    <t>ゆうが</t>
    <phoneticPr fontId="2"/>
  </si>
  <si>
    <t>蟹井</t>
    <rPh sb="0" eb="1">
      <t>カニ</t>
    </rPh>
    <rPh sb="1" eb="2">
      <t>イ</t>
    </rPh>
    <phoneticPr fontId="2"/>
  </si>
  <si>
    <t>悠河</t>
    <rPh sb="0" eb="1">
      <t>ユウ</t>
    </rPh>
    <rPh sb="1" eb="2">
      <t>カワ</t>
    </rPh>
    <phoneticPr fontId="2"/>
  </si>
  <si>
    <t>いちかわ</t>
    <phoneticPr fontId="2"/>
  </si>
  <si>
    <t>だいち</t>
    <phoneticPr fontId="2"/>
  </si>
  <si>
    <t>市川</t>
    <rPh sb="0" eb="2">
      <t>イチカワ</t>
    </rPh>
    <phoneticPr fontId="2"/>
  </si>
  <si>
    <t>大地</t>
    <rPh sb="0" eb="2">
      <t>ダイチ</t>
    </rPh>
    <phoneticPr fontId="2"/>
  </si>
  <si>
    <t>もりた</t>
    <phoneticPr fontId="2"/>
  </si>
  <si>
    <t>うきょう</t>
    <phoneticPr fontId="2"/>
  </si>
  <si>
    <t>森田</t>
    <rPh sb="0" eb="2">
      <t>モリタ</t>
    </rPh>
    <phoneticPr fontId="2"/>
  </si>
  <si>
    <t>佑梗</t>
    <rPh sb="0" eb="1">
      <t>ユウ</t>
    </rPh>
    <rPh sb="1" eb="2">
      <t>キョウ</t>
    </rPh>
    <phoneticPr fontId="2"/>
  </si>
  <si>
    <t>よこやま</t>
    <phoneticPr fontId="2"/>
  </si>
  <si>
    <t>りゅうく</t>
    <phoneticPr fontId="2"/>
  </si>
  <si>
    <t>横山</t>
    <rPh sb="0" eb="2">
      <t>ヨコヤマ</t>
    </rPh>
    <phoneticPr fontId="2"/>
  </si>
  <si>
    <t>琉久</t>
    <rPh sb="0" eb="1">
      <t>リュウ</t>
    </rPh>
    <rPh sb="1" eb="2">
      <t>ク</t>
    </rPh>
    <phoneticPr fontId="2"/>
  </si>
  <si>
    <t>いいだ</t>
    <phoneticPr fontId="2"/>
  </si>
  <si>
    <t>けいしょう</t>
    <phoneticPr fontId="2"/>
  </si>
  <si>
    <t>飯田</t>
    <rPh sb="0" eb="2">
      <t>イイダ</t>
    </rPh>
    <phoneticPr fontId="2"/>
  </si>
  <si>
    <t>渓生</t>
    <rPh sb="0" eb="1">
      <t>タニ</t>
    </rPh>
    <rPh sb="1" eb="2">
      <t>ショウ</t>
    </rPh>
    <phoneticPr fontId="2"/>
  </si>
  <si>
    <t>しでぃべ</t>
    <phoneticPr fontId="2"/>
  </si>
  <si>
    <t>もり　ひかる</t>
    <phoneticPr fontId="2"/>
  </si>
  <si>
    <t>シディベ</t>
    <phoneticPr fontId="2"/>
  </si>
  <si>
    <t>モリ　光</t>
    <rPh sb="3" eb="4">
      <t>ヒカリ</t>
    </rPh>
    <phoneticPr fontId="2"/>
  </si>
  <si>
    <t>ふくおうじ</t>
    <phoneticPr fontId="2"/>
  </si>
  <si>
    <t>かなめ</t>
    <phoneticPr fontId="2"/>
  </si>
  <si>
    <t>福王寺</t>
    <rPh sb="0" eb="1">
      <t>フク</t>
    </rPh>
    <phoneticPr fontId="2"/>
  </si>
  <si>
    <t>要</t>
    <rPh sb="0" eb="1">
      <t>カナメ</t>
    </rPh>
    <phoneticPr fontId="2"/>
  </si>
  <si>
    <t>みぞぐち</t>
    <phoneticPr fontId="2"/>
  </si>
  <si>
    <t>なおみ</t>
    <phoneticPr fontId="2"/>
  </si>
  <si>
    <t>溝口</t>
    <rPh sb="0" eb="2">
      <t>ミゾグチ</t>
    </rPh>
    <phoneticPr fontId="2"/>
  </si>
  <si>
    <t>直海</t>
    <rPh sb="0" eb="2">
      <t>ナオミ</t>
    </rPh>
    <phoneticPr fontId="2"/>
  </si>
  <si>
    <t>のじり</t>
    <phoneticPr fontId="2"/>
  </si>
  <si>
    <t>こうのすけ</t>
    <phoneticPr fontId="2"/>
  </si>
  <si>
    <t>野尻</t>
    <rPh sb="0" eb="2">
      <t>ノジリ</t>
    </rPh>
    <phoneticPr fontId="2"/>
  </si>
  <si>
    <t>幸之介</t>
    <rPh sb="0" eb="3">
      <t>ユキノスケ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</si>
</sst>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E33" sqref="AE33:AI3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1103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横浜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横浜市立末吉中学校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689</v>
      </c>
      <c r="AC4" s="216"/>
      <c r="AD4" s="216"/>
      <c r="AE4" s="216"/>
      <c r="AF4" s="4" t="s">
        <v>584</v>
      </c>
      <c r="AG4" s="216" t="s">
        <v>690</v>
      </c>
      <c r="AH4" s="216"/>
      <c r="AI4" s="216"/>
      <c r="AJ4" s="216"/>
      <c r="AK4" s="4" t="s">
        <v>584</v>
      </c>
      <c r="AL4" s="216" t="s">
        <v>691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688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686</v>
      </c>
      <c r="G6" s="196"/>
      <c r="H6" s="24" t="s">
        <v>586</v>
      </c>
      <c r="I6" s="197" t="s">
        <v>687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689</v>
      </c>
      <c r="AC6" s="200"/>
      <c r="AD6" s="200"/>
      <c r="AE6" s="200"/>
      <c r="AF6" s="25" t="s">
        <v>587</v>
      </c>
      <c r="AG6" s="200" t="s">
        <v>692</v>
      </c>
      <c r="AH6" s="200"/>
      <c r="AI6" s="200"/>
      <c r="AJ6" s="200"/>
      <c r="AK6" s="25" t="s">
        <v>587</v>
      </c>
      <c r="AL6" s="200" t="s">
        <v>693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694</v>
      </c>
      <c r="G12" s="260"/>
      <c r="H12" s="260"/>
      <c r="I12" s="260"/>
      <c r="J12" s="260"/>
      <c r="K12" s="260" t="s">
        <v>695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698</v>
      </c>
      <c r="AA12" s="260"/>
      <c r="AB12" s="260"/>
      <c r="AC12" s="260"/>
      <c r="AD12" s="260"/>
      <c r="AE12" s="260" t="s">
        <v>698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696</v>
      </c>
      <c r="G13" s="240"/>
      <c r="H13" s="240"/>
      <c r="I13" s="240"/>
      <c r="J13" s="249"/>
      <c r="K13" s="240" t="s">
        <v>697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698</v>
      </c>
      <c r="AA13" s="240"/>
      <c r="AB13" s="240"/>
      <c r="AC13" s="240"/>
      <c r="AD13" s="249"/>
      <c r="AE13" s="240" t="s">
        <v>698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 t="s">
        <v>698</v>
      </c>
      <c r="G15" s="260"/>
      <c r="H15" s="260"/>
      <c r="I15" s="260"/>
      <c r="J15" s="260"/>
      <c r="K15" s="260" t="s">
        <v>698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701</v>
      </c>
      <c r="AA15" s="260"/>
      <c r="AB15" s="260"/>
      <c r="AC15" s="260"/>
      <c r="AD15" s="260"/>
      <c r="AE15" s="260" t="s">
        <v>702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 t="s">
        <v>698</v>
      </c>
      <c r="G16" s="240"/>
      <c r="H16" s="240"/>
      <c r="I16" s="240"/>
      <c r="J16" s="249"/>
      <c r="K16" s="240" t="s">
        <v>698</v>
      </c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699</v>
      </c>
      <c r="AA16" s="240"/>
      <c r="AB16" s="240"/>
      <c r="AC16" s="240"/>
      <c r="AD16" s="249"/>
      <c r="AE16" s="240" t="s">
        <v>700</v>
      </c>
      <c r="AF16" s="240"/>
      <c r="AG16" s="240"/>
      <c r="AH16" s="240"/>
      <c r="AI16" s="251"/>
      <c r="AJ16" s="252"/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703</v>
      </c>
      <c r="G22" s="116"/>
      <c r="H22" s="116"/>
      <c r="I22" s="116"/>
      <c r="J22" s="116"/>
      <c r="K22" s="116" t="s">
        <v>702</v>
      </c>
      <c r="L22" s="116"/>
      <c r="M22" s="116"/>
      <c r="N22" s="116"/>
      <c r="O22" s="117"/>
      <c r="P22" s="113">
        <v>2</v>
      </c>
      <c r="Q22" s="113"/>
      <c r="R22" s="104">
        <v>169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724</v>
      </c>
      <c r="AA22" s="116"/>
      <c r="AB22" s="116"/>
      <c r="AC22" s="116"/>
      <c r="AD22" s="116"/>
      <c r="AE22" s="116" t="s">
        <v>725</v>
      </c>
      <c r="AF22" s="116"/>
      <c r="AG22" s="116"/>
      <c r="AH22" s="116"/>
      <c r="AI22" s="117"/>
      <c r="AJ22" s="113">
        <v>1</v>
      </c>
      <c r="AK22" s="113"/>
      <c r="AL22" s="104">
        <v>159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699</v>
      </c>
      <c r="G23" s="109"/>
      <c r="H23" s="109"/>
      <c r="I23" s="109"/>
      <c r="J23" s="109"/>
      <c r="K23" s="109" t="s">
        <v>700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726</v>
      </c>
      <c r="AA23" s="109"/>
      <c r="AB23" s="109"/>
      <c r="AC23" s="109"/>
      <c r="AD23" s="109"/>
      <c r="AE23" s="109" t="s">
        <v>727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704</v>
      </c>
      <c r="G24" s="82"/>
      <c r="H24" s="82"/>
      <c r="I24" s="82"/>
      <c r="J24" s="82"/>
      <c r="K24" s="82" t="s">
        <v>705</v>
      </c>
      <c r="L24" s="82"/>
      <c r="M24" s="82"/>
      <c r="N24" s="82"/>
      <c r="O24" s="83"/>
      <c r="P24" s="72">
        <v>1</v>
      </c>
      <c r="Q24" s="72"/>
      <c r="R24" s="88">
        <v>176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728</v>
      </c>
      <c r="AA24" s="82"/>
      <c r="AB24" s="82"/>
      <c r="AC24" s="82"/>
      <c r="AD24" s="82"/>
      <c r="AE24" s="82" t="s">
        <v>729</v>
      </c>
      <c r="AF24" s="82"/>
      <c r="AG24" s="82"/>
      <c r="AH24" s="82"/>
      <c r="AI24" s="83"/>
      <c r="AJ24" s="72">
        <v>1</v>
      </c>
      <c r="AK24" s="72"/>
      <c r="AL24" s="88">
        <v>156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706</v>
      </c>
      <c r="G25" s="100"/>
      <c r="H25" s="100"/>
      <c r="I25" s="100"/>
      <c r="J25" s="100"/>
      <c r="K25" s="100" t="s">
        <v>707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730</v>
      </c>
      <c r="AA25" s="100"/>
      <c r="AB25" s="100"/>
      <c r="AC25" s="100"/>
      <c r="AD25" s="100"/>
      <c r="AE25" s="100" t="s">
        <v>731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708</v>
      </c>
      <c r="G26" s="82"/>
      <c r="H26" s="82"/>
      <c r="I26" s="82"/>
      <c r="J26" s="82"/>
      <c r="K26" s="82" t="s">
        <v>709</v>
      </c>
      <c r="L26" s="82"/>
      <c r="M26" s="82"/>
      <c r="N26" s="82"/>
      <c r="O26" s="83"/>
      <c r="P26" s="72">
        <v>2</v>
      </c>
      <c r="Q26" s="72"/>
      <c r="R26" s="88">
        <v>173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732</v>
      </c>
      <c r="AA26" s="82"/>
      <c r="AB26" s="82"/>
      <c r="AC26" s="82"/>
      <c r="AD26" s="82"/>
      <c r="AE26" s="82" t="s">
        <v>733</v>
      </c>
      <c r="AF26" s="82"/>
      <c r="AG26" s="82"/>
      <c r="AH26" s="82"/>
      <c r="AI26" s="83"/>
      <c r="AJ26" s="72">
        <v>2</v>
      </c>
      <c r="AK26" s="72"/>
      <c r="AL26" s="88">
        <v>156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710</v>
      </c>
      <c r="G27" s="100"/>
      <c r="H27" s="100"/>
      <c r="I27" s="100"/>
      <c r="J27" s="100"/>
      <c r="K27" s="100" t="s">
        <v>711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734</v>
      </c>
      <c r="AA27" s="100"/>
      <c r="AB27" s="100"/>
      <c r="AC27" s="100"/>
      <c r="AD27" s="100"/>
      <c r="AE27" s="100" t="s">
        <v>735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712</v>
      </c>
      <c r="G28" s="82"/>
      <c r="H28" s="82"/>
      <c r="I28" s="82"/>
      <c r="J28" s="82"/>
      <c r="K28" s="82" t="s">
        <v>713</v>
      </c>
      <c r="L28" s="82"/>
      <c r="M28" s="82"/>
      <c r="N28" s="82"/>
      <c r="O28" s="83"/>
      <c r="P28" s="72">
        <v>2</v>
      </c>
      <c r="Q28" s="72"/>
      <c r="R28" s="88">
        <v>171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736</v>
      </c>
      <c r="AA28" s="82"/>
      <c r="AB28" s="82"/>
      <c r="AC28" s="82"/>
      <c r="AD28" s="82"/>
      <c r="AE28" s="82" t="s">
        <v>737</v>
      </c>
      <c r="AF28" s="82"/>
      <c r="AG28" s="82"/>
      <c r="AH28" s="82"/>
      <c r="AI28" s="83"/>
      <c r="AJ28" s="72">
        <v>1</v>
      </c>
      <c r="AK28" s="72"/>
      <c r="AL28" s="88">
        <v>156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714</v>
      </c>
      <c r="G29" s="100"/>
      <c r="H29" s="100"/>
      <c r="I29" s="100"/>
      <c r="J29" s="100"/>
      <c r="K29" s="100" t="s">
        <v>715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738</v>
      </c>
      <c r="AA29" s="100"/>
      <c r="AB29" s="100"/>
      <c r="AC29" s="100"/>
      <c r="AD29" s="100"/>
      <c r="AE29" s="100" t="s">
        <v>739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716</v>
      </c>
      <c r="G30" s="82"/>
      <c r="H30" s="82"/>
      <c r="I30" s="82"/>
      <c r="J30" s="82"/>
      <c r="K30" s="82" t="s">
        <v>717</v>
      </c>
      <c r="L30" s="82"/>
      <c r="M30" s="82"/>
      <c r="N30" s="82"/>
      <c r="O30" s="83"/>
      <c r="P30" s="72">
        <v>1</v>
      </c>
      <c r="Q30" s="72"/>
      <c r="R30" s="88">
        <v>170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740</v>
      </c>
      <c r="AA30" s="82"/>
      <c r="AB30" s="82"/>
      <c r="AC30" s="82"/>
      <c r="AD30" s="82"/>
      <c r="AE30" s="82" t="s">
        <v>741</v>
      </c>
      <c r="AF30" s="82"/>
      <c r="AG30" s="82"/>
      <c r="AH30" s="82"/>
      <c r="AI30" s="83"/>
      <c r="AJ30" s="72">
        <v>1</v>
      </c>
      <c r="AK30" s="72"/>
      <c r="AL30" s="88">
        <v>154</v>
      </c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718</v>
      </c>
      <c r="G31" s="100"/>
      <c r="H31" s="100"/>
      <c r="I31" s="100"/>
      <c r="J31" s="100"/>
      <c r="K31" s="100" t="s">
        <v>719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742</v>
      </c>
      <c r="AA31" s="100"/>
      <c r="AB31" s="100"/>
      <c r="AC31" s="100"/>
      <c r="AD31" s="100"/>
      <c r="AE31" s="100" t="s">
        <v>743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720</v>
      </c>
      <c r="G32" s="82"/>
      <c r="H32" s="82"/>
      <c r="I32" s="82"/>
      <c r="J32" s="82"/>
      <c r="K32" s="82" t="s">
        <v>721</v>
      </c>
      <c r="L32" s="82"/>
      <c r="M32" s="82"/>
      <c r="N32" s="82"/>
      <c r="O32" s="83"/>
      <c r="P32" s="72">
        <v>2</v>
      </c>
      <c r="Q32" s="72"/>
      <c r="R32" s="88">
        <v>163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744</v>
      </c>
      <c r="AA32" s="82"/>
      <c r="AB32" s="82"/>
      <c r="AC32" s="82"/>
      <c r="AD32" s="82"/>
      <c r="AE32" s="82" t="s">
        <v>745</v>
      </c>
      <c r="AF32" s="82"/>
      <c r="AG32" s="82"/>
      <c r="AH32" s="82"/>
      <c r="AI32" s="83"/>
      <c r="AJ32" s="72">
        <v>1</v>
      </c>
      <c r="AK32" s="72"/>
      <c r="AL32" s="88">
        <v>148</v>
      </c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722</v>
      </c>
      <c r="G33" s="75"/>
      <c r="H33" s="75"/>
      <c r="I33" s="75"/>
      <c r="J33" s="75"/>
      <c r="K33" s="75" t="s">
        <v>723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746</v>
      </c>
      <c r="AA33" s="75"/>
      <c r="AB33" s="75"/>
      <c r="AC33" s="75"/>
      <c r="AD33" s="75"/>
      <c r="AE33" s="75" t="s">
        <v>747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1103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横浜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横浜市立末吉中学校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そとずみ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外角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>　</v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>　</v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もがみ</v>
      </c>
      <c r="F15" s="313"/>
      <c r="G15" s="313"/>
      <c r="H15" s="313"/>
      <c r="I15" s="313"/>
      <c r="J15" s="313" t="str">
        <f>IF(入力!K22="","",入力!K22)</f>
        <v>りくと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169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よこやま</v>
      </c>
      <c r="Z15" s="313"/>
      <c r="AA15" s="313"/>
      <c r="AB15" s="313"/>
      <c r="AC15" s="313"/>
      <c r="AD15" s="313" t="str">
        <f>IF(入力!AE22="","",入力!AE22)</f>
        <v>りゅうく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159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最上</v>
      </c>
      <c r="F16" s="327"/>
      <c r="G16" s="327"/>
      <c r="H16" s="327"/>
      <c r="I16" s="327"/>
      <c r="J16" s="327" t="str">
        <f>IF(入力!K23="","",入力!K23)</f>
        <v>莉久斗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横山</v>
      </c>
      <c r="Z16" s="327"/>
      <c r="AA16" s="327"/>
      <c r="AB16" s="327"/>
      <c r="AC16" s="327"/>
      <c r="AD16" s="327" t="str">
        <f>IF(入力!AE23="","",入力!AE23)</f>
        <v>琉久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たが</v>
      </c>
      <c r="F17" s="308"/>
      <c r="G17" s="308"/>
      <c r="H17" s="308"/>
      <c r="I17" s="308"/>
      <c r="J17" s="308" t="str">
        <f>IF(入力!K24="","",入力!K24)</f>
        <v>かいき</v>
      </c>
      <c r="K17" s="308"/>
      <c r="L17" s="308"/>
      <c r="M17" s="308"/>
      <c r="N17" s="309"/>
      <c r="O17" s="310">
        <f>IF(入力!P24="","",入力!P24)</f>
        <v>1</v>
      </c>
      <c r="P17" s="310"/>
      <c r="Q17" s="302">
        <f>IF(入力!R24="","",入力!R24)</f>
        <v>176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いいだ</v>
      </c>
      <c r="Z17" s="308"/>
      <c r="AA17" s="308"/>
      <c r="AB17" s="308"/>
      <c r="AC17" s="308"/>
      <c r="AD17" s="308" t="str">
        <f>IF(入力!AE24="","",入力!AE24)</f>
        <v>けいしょう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156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多賀</v>
      </c>
      <c r="F18" s="301"/>
      <c r="G18" s="301"/>
      <c r="H18" s="301"/>
      <c r="I18" s="301"/>
      <c r="J18" s="301" t="str">
        <f>IF(入力!K25="","",入力!K25)</f>
        <v>海輝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飯田</v>
      </c>
      <c r="Z18" s="301"/>
      <c r="AA18" s="301"/>
      <c r="AB18" s="301"/>
      <c r="AC18" s="301"/>
      <c r="AD18" s="301" t="str">
        <f>IF(入力!AE25="","",入力!AE25)</f>
        <v>渓生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はぎわら</v>
      </c>
      <c r="F19" s="308"/>
      <c r="G19" s="308"/>
      <c r="H19" s="308"/>
      <c r="I19" s="308"/>
      <c r="J19" s="308" t="str">
        <f>IF(入力!K26="","",入力!K26)</f>
        <v>そうま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173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しでぃべ</v>
      </c>
      <c r="Z19" s="308"/>
      <c r="AA19" s="308"/>
      <c r="AB19" s="308"/>
      <c r="AC19" s="308"/>
      <c r="AD19" s="308" t="str">
        <f>IF(入力!AE26="","",入力!AE26)</f>
        <v>もり　ひかる</v>
      </c>
      <c r="AE19" s="308"/>
      <c r="AF19" s="308"/>
      <c r="AG19" s="308"/>
      <c r="AH19" s="309"/>
      <c r="AI19" s="310">
        <f>IF(入力!AJ26="","",入力!AJ26)</f>
        <v>2</v>
      </c>
      <c r="AJ19" s="310"/>
      <c r="AK19" s="302">
        <f>IF(入力!AL26="","",入力!AL26)</f>
        <v>156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萩原</v>
      </c>
      <c r="F20" s="301"/>
      <c r="G20" s="301"/>
      <c r="H20" s="301"/>
      <c r="I20" s="301"/>
      <c r="J20" s="301" t="str">
        <f>IF(入力!K27="","",入力!K27)</f>
        <v>颯真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シディベ</v>
      </c>
      <c r="Z20" s="301"/>
      <c r="AA20" s="301"/>
      <c r="AB20" s="301"/>
      <c r="AC20" s="301"/>
      <c r="AD20" s="301" t="str">
        <f>IF(入力!AE27="","",入力!AE27)</f>
        <v>モリ　光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かにい</v>
      </c>
      <c r="F21" s="308"/>
      <c r="G21" s="308"/>
      <c r="H21" s="308"/>
      <c r="I21" s="308"/>
      <c r="J21" s="308" t="str">
        <f>IF(入力!K28="","",入力!K28)</f>
        <v>ゆうが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171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ふくおうじ</v>
      </c>
      <c r="Z21" s="308"/>
      <c r="AA21" s="308"/>
      <c r="AB21" s="308"/>
      <c r="AC21" s="308"/>
      <c r="AD21" s="308" t="str">
        <f>IF(入力!AE28="","",入力!AE28)</f>
        <v>かなめ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156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蟹井</v>
      </c>
      <c r="F22" s="301"/>
      <c r="G22" s="301"/>
      <c r="H22" s="301"/>
      <c r="I22" s="301"/>
      <c r="J22" s="301" t="str">
        <f>IF(入力!K29="","",入力!K29)</f>
        <v>悠河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福王寺</v>
      </c>
      <c r="Z22" s="301"/>
      <c r="AA22" s="301"/>
      <c r="AB22" s="301"/>
      <c r="AC22" s="301"/>
      <c r="AD22" s="301" t="str">
        <f>IF(入力!AE29="","",入力!AE29)</f>
        <v>要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いちかわ</v>
      </c>
      <c r="F23" s="308"/>
      <c r="G23" s="308"/>
      <c r="H23" s="308"/>
      <c r="I23" s="308"/>
      <c r="J23" s="308" t="str">
        <f>IF(入力!K30="","",入力!K30)</f>
        <v>だいち</v>
      </c>
      <c r="K23" s="308"/>
      <c r="L23" s="308"/>
      <c r="M23" s="308"/>
      <c r="N23" s="309"/>
      <c r="O23" s="310">
        <f>IF(入力!P30="","",入力!P30)</f>
        <v>1</v>
      </c>
      <c r="P23" s="310"/>
      <c r="Q23" s="302">
        <f>IF(入力!R30="","",入力!R30)</f>
        <v>170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みぞぐち</v>
      </c>
      <c r="Z23" s="308"/>
      <c r="AA23" s="308"/>
      <c r="AB23" s="308"/>
      <c r="AC23" s="308"/>
      <c r="AD23" s="308" t="str">
        <f>IF(入力!AE30="","",入力!AE30)</f>
        <v>なおみ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154</v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市川</v>
      </c>
      <c r="F24" s="301"/>
      <c r="G24" s="301"/>
      <c r="H24" s="301"/>
      <c r="I24" s="301"/>
      <c r="J24" s="301" t="str">
        <f>IF(入力!K31="","",入力!K31)</f>
        <v>大地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溝口</v>
      </c>
      <c r="Z24" s="301"/>
      <c r="AA24" s="301"/>
      <c r="AB24" s="301"/>
      <c r="AC24" s="301"/>
      <c r="AD24" s="301" t="str">
        <f>IF(入力!AE31="","",入力!AE31)</f>
        <v>直海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もりた</v>
      </c>
      <c r="F25" s="308"/>
      <c r="G25" s="308"/>
      <c r="H25" s="308"/>
      <c r="I25" s="308"/>
      <c r="J25" s="308" t="str">
        <f>IF(入力!K32="","",入力!K32)</f>
        <v>うきょう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163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のじり</v>
      </c>
      <c r="Z25" s="308"/>
      <c r="AA25" s="308"/>
      <c r="AB25" s="308"/>
      <c r="AC25" s="308"/>
      <c r="AD25" s="308" t="str">
        <f>IF(入力!AE32="","",入力!AE32)</f>
        <v>こうのすけ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148</v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森田</v>
      </c>
      <c r="F26" s="340"/>
      <c r="G26" s="340"/>
      <c r="H26" s="340"/>
      <c r="I26" s="340"/>
      <c r="J26" s="340" t="str">
        <f>IF(入力!K33="","",入力!K33)</f>
        <v>佑梗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野尻</v>
      </c>
      <c r="Z26" s="340"/>
      <c r="AA26" s="340"/>
      <c r="AB26" s="340"/>
      <c r="AC26" s="340"/>
      <c r="AD26" s="340" t="str">
        <f>IF(入力!AE33="","",入力!AE33)</f>
        <v>幸之介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1103</v>
      </c>
      <c r="B7" s="31" t="str">
        <f t="shared" ref="B7:C7" si="0">IF($A$8="","",IF($A$9="",B8,B8&amp;"・"&amp;B9))</f>
        <v>横浜市立末吉中学校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230</v>
      </c>
      <c r="G7" s="31" t="str">
        <f t="shared" si="1"/>
        <v>0012</v>
      </c>
      <c r="H7" s="31">
        <f t="shared" si="1"/>
        <v>0</v>
      </c>
      <c r="I7" s="31" t="str">
        <f t="shared" si="1"/>
        <v>横浜市鶴見区下末吉６－１３－１</v>
      </c>
      <c r="J7" s="31">
        <f t="shared" si="1"/>
        <v>0</v>
      </c>
      <c r="K7" s="31" t="str">
        <f t="shared" si="1"/>
        <v>045</v>
      </c>
      <c r="L7" s="31" t="str">
        <f t="shared" si="1"/>
        <v>581</v>
      </c>
      <c r="M7" s="31" t="str">
        <f t="shared" si="1"/>
        <v>0813</v>
      </c>
      <c r="N7" s="31" t="str">
        <f t="shared" si="1"/>
        <v>045</v>
      </c>
      <c r="O7" s="31" t="str">
        <f t="shared" si="1"/>
        <v>585</v>
      </c>
      <c r="P7" s="31" t="str">
        <f t="shared" si="1"/>
        <v>9497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1103</v>
      </c>
      <c r="B8" s="32" t="str">
        <f>IF(入力!$F$3="","",入力!$F$3)</f>
        <v>横浜市立末吉中学校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230</v>
      </c>
      <c r="G8" s="42" t="str">
        <f>IF(入力!$I$6="","",入力!$I$6)</f>
        <v>0012</v>
      </c>
      <c r="H8" s="32"/>
      <c r="I8" s="32" t="str">
        <f>IF(入力!$L$5="","",入力!$L$5)</f>
        <v>横浜市鶴見区下末吉６－１３－１</v>
      </c>
      <c r="J8" s="32"/>
      <c r="K8" s="42" t="str">
        <f>IF(入力!$AB$4="","",入力!$AB$4)</f>
        <v>045</v>
      </c>
      <c r="L8" s="42" t="str">
        <f>IF(入力!$AG$4="","",入力!$AG$4)</f>
        <v>581</v>
      </c>
      <c r="M8" s="42" t="str">
        <f>IF(入力!$AL$4="","",入力!$AL$4)</f>
        <v>0813</v>
      </c>
      <c r="N8" s="42" t="str">
        <f>IF(入力!$AB$6="","",入力!$AB$6)</f>
        <v>045</v>
      </c>
      <c r="O8" s="42" t="str">
        <f>IF(入力!$AG$6="","",入力!$AG$6)</f>
        <v>585</v>
      </c>
      <c r="P8" s="42" t="str">
        <f>IF(入力!$AL$6="","",入力!$AL$6)</f>
        <v>9497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0813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外角</v>
      </c>
      <c r="D16" s="32" t="str">
        <f>IF(入力!$K$13="","",入力!$K$13)</f>
        <v>精一郎</v>
      </c>
      <c r="E16" s="32" t="str">
        <f>IF(入力!$F$12="","",入力!$F$12)</f>
        <v>そとずみ</v>
      </c>
      <c r="F16" s="32" t="str">
        <f>IF(入力!$K$12="","",入力!$K$12)</f>
        <v>せいいちろう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　</v>
      </c>
      <c r="D17" s="32" t="str">
        <f>IF(入力!$AE$13="","",入力!$AE$13)</f>
        <v>　</v>
      </c>
      <c r="E17" s="32" t="str">
        <f>IF(入力!$Z$12="","",入力!$Z$12)</f>
        <v>　</v>
      </c>
      <c r="F17" s="32" t="str">
        <f>IF(入力!$AE$12="","",入力!$AE$12)</f>
        <v>　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　</v>
      </c>
      <c r="D20" s="32" t="str">
        <f>IF(入力!$K$16="","",入力!$K$16)</f>
        <v>　</v>
      </c>
      <c r="E20" s="32" t="str">
        <f>IF(入力!$F$15="","",入力!$F$15)</f>
        <v>　</v>
      </c>
      <c r="F20" s="32" t="str">
        <f>IF(入力!$K$15="","",入力!$K$15)</f>
        <v>　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最上</v>
      </c>
      <c r="D24" s="32" t="str">
        <f>IF(入力!$AE$16="","",入力!$AE$16)</f>
        <v>莉久斗</v>
      </c>
      <c r="E24" s="32" t="str">
        <f>IF(入力!$Z$15="","",入力!$Z$15)</f>
        <v>もがみ</v>
      </c>
      <c r="F24" s="32" t="str">
        <f>IF(入力!$AE$15="","",入力!$AE$15)</f>
        <v>りくと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最上</v>
      </c>
      <c r="D53" s="32" t="str">
        <f>IF(OR(L53&lt;&gt;"○",入力!K23=""),"",入力!K23)</f>
        <v>莉久斗</v>
      </c>
      <c r="E53" s="32" t="str">
        <f>IF(OR(L53&lt;&gt;"○",入力!F22=""),"",入力!F22)</f>
        <v>もがみ</v>
      </c>
      <c r="F53" s="32" t="str">
        <f>IF(OR(L53&lt;&gt;"○",入力!K22=""),"",入力!K22)</f>
        <v>りくと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多賀</v>
      </c>
      <c r="D54" s="32" t="str">
        <f>IF(OR(L54&lt;&gt;"○",入力!K25=""),"",入力!K25)</f>
        <v>海輝</v>
      </c>
      <c r="E54" s="32" t="str">
        <f>IF(OR(L54&lt;&gt;"○",入力!F24=""),"",入力!F24)</f>
        <v>たが</v>
      </c>
      <c r="F54" s="32" t="str">
        <f>IF(OR(L54&lt;&gt;"○",入力!K24=""),"",入力!K24)</f>
        <v>かいき</v>
      </c>
      <c r="G54" s="32"/>
      <c r="H54" s="32"/>
      <c r="I54" s="32">
        <f>IF(OR(L54&lt;&gt;"○",入力!P24=""),"",入力!P24)</f>
        <v>1</v>
      </c>
      <c r="J54" s="32">
        <f>IF(OR(L54&lt;&gt;"○",入力!R24=""),"",入力!R24)</f>
        <v>176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萩原</v>
      </c>
      <c r="D55" s="32" t="str">
        <f>IF(OR(L55&lt;&gt;"○",入力!K27=""),"",入力!K27)</f>
        <v>颯真</v>
      </c>
      <c r="E55" s="32" t="str">
        <f>IF(OR(L55&lt;&gt;"○",入力!F26=""),"",入力!F26)</f>
        <v>はぎわら</v>
      </c>
      <c r="F55" s="32" t="str">
        <f>IF(OR(L55&lt;&gt;"○",入力!K26=""),"",入力!K26)</f>
        <v>そうま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173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蟹井</v>
      </c>
      <c r="D56" s="32" t="str">
        <f>IF(OR(L56&lt;&gt;"○",入力!K29=""),"",入力!K29)</f>
        <v>悠河</v>
      </c>
      <c r="E56" s="32" t="str">
        <f>IF(OR(L56&lt;&gt;"○",入力!F28=""),"",入力!F28)</f>
        <v>かにい</v>
      </c>
      <c r="F56" s="32" t="str">
        <f>IF(OR(L56&lt;&gt;"○",入力!K28=""),"",入力!K28)</f>
        <v>ゆうが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市川</v>
      </c>
      <c r="D57" s="32" t="str">
        <f>IF(OR(L57&lt;&gt;"○",入力!K31=""),"",入力!K31)</f>
        <v>大地</v>
      </c>
      <c r="E57" s="32" t="str">
        <f>IF(OR(L57&lt;&gt;"○",入力!F30=""),"",入力!F30)</f>
        <v>いちかわ</v>
      </c>
      <c r="F57" s="32" t="str">
        <f>IF(OR(L57&lt;&gt;"○",入力!K30=""),"",入力!K30)</f>
        <v>だいち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170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森田</v>
      </c>
      <c r="D58" s="32" t="str">
        <f>IF(OR(L58&lt;&gt;"○",入力!K33=""),"",入力!K33)</f>
        <v>佑梗</v>
      </c>
      <c r="E58" s="32" t="str">
        <f>IF(OR(L58&lt;&gt;"○",入力!F32=""),"",入力!F32)</f>
        <v>もりた</v>
      </c>
      <c r="F58" s="32" t="str">
        <f>IF(OR(L58&lt;&gt;"○",入力!K32=""),"",入力!K32)</f>
        <v>うきょう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横山</v>
      </c>
      <c r="D59" s="32" t="str">
        <f>IF(OR(L59&lt;&gt;"○",入力!AE23=""),"",入力!AE23)</f>
        <v>琉久</v>
      </c>
      <c r="E59" s="32" t="str">
        <f>IF(OR(L59&lt;&gt;"○",入力!Z22=""),"",入力!Z22)</f>
        <v>よこやま</v>
      </c>
      <c r="F59" s="32" t="str">
        <f>IF(OR(L59&lt;&gt;"○",入力!AE22=""),"",入力!AE22)</f>
        <v>りゅうく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飯田</v>
      </c>
      <c r="D60" s="32" t="str">
        <f>IF(OR(L60&lt;&gt;"○",入力!AE25=""),"",入力!AE25)</f>
        <v>渓生</v>
      </c>
      <c r="E60" s="32" t="str">
        <f>IF(OR(L60&lt;&gt;"○",入力!Z24=""),"",入力!Z24)</f>
        <v>いいだ</v>
      </c>
      <c r="F60" s="32" t="str">
        <f>IF(OR(L60&lt;&gt;"○",入力!AE24=""),"",入力!AE24)</f>
        <v>けいしょう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シディベ</v>
      </c>
      <c r="D61" s="32" t="str">
        <f>IF(OR(L61&lt;&gt;"○",入力!AE27=""),"",入力!AE27)</f>
        <v>モリ　光</v>
      </c>
      <c r="E61" s="32" t="str">
        <f>IF(OR(L61&lt;&gt;"○",入力!Z26=""),"",入力!Z26)</f>
        <v>しでぃべ</v>
      </c>
      <c r="F61" s="32" t="str">
        <f>IF(OR(L61&lt;&gt;"○",入力!AE26=""),"",入力!AE26)</f>
        <v>もり　ひかる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福王寺</v>
      </c>
      <c r="D62" s="32" t="str">
        <f>IF(OR(L62&lt;&gt;"○",入力!AE29=""),"",入力!AE29)</f>
        <v>要</v>
      </c>
      <c r="E62" s="32" t="str">
        <f>IF(OR(L62&lt;&gt;"○",入力!Z28=""),"",入力!Z28)</f>
        <v>ふくおうじ</v>
      </c>
      <c r="F62" s="32" t="str">
        <f>IF(OR(L62&lt;&gt;"○",入力!AE28=""),"",入力!AE28)</f>
        <v>かなめ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溝口</v>
      </c>
      <c r="D63" s="32" t="str">
        <f>IF(OR(L63&lt;&gt;"○",入力!AE31=""),"",入力!AE31)</f>
        <v>直海</v>
      </c>
      <c r="E63" s="32" t="str">
        <f>IF(OR(L63&lt;&gt;"○",入力!Z30=""),"",入力!Z30)</f>
        <v>みぞぐち</v>
      </c>
      <c r="F63" s="32" t="str">
        <f>IF(OR(L63&lt;&gt;"○",入力!AE30=""),"",入力!AE30)</f>
        <v>なおみ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野尻</v>
      </c>
      <c r="D64" s="32" t="str">
        <f>IF(OR(L64&lt;&gt;"○",入力!AE33=""),"",入力!AE33)</f>
        <v>幸之介</v>
      </c>
      <c r="E64" s="32" t="str">
        <f>IF(OR(L64&lt;&gt;"○",入力!Z32=""),"",入力!Z32)</f>
        <v>のじり</v>
      </c>
      <c r="F64" s="32" t="str">
        <f>IF(OR(L64&lt;&gt;"○",入力!AE32=""),"",入力!AE32)</f>
        <v>こうのすけ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148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SumiZumi</cp:lastModifiedBy>
  <cp:lastPrinted>2019-02-13T13:45:19Z</cp:lastPrinted>
  <dcterms:created xsi:type="dcterms:W3CDTF">2006-11-03T01:52:14Z</dcterms:created>
  <dcterms:modified xsi:type="dcterms:W3CDTF">2019-11-11T11:55:32Z</dcterms:modified>
</cp:coreProperties>
</file>