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5 バレーボール\武山中男子バレー\H31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<sst xmlns="http://schemas.openxmlformats.org/spreadsheetml/2006/main" count="1488" uniqueCount="766">
  <si>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</si>
  <si>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</si>
  <si>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</si>
  <si>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</si>
  <si>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</si>
  <si>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</si>
  <si>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</si>
  <si>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</si>
  <si>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</si>
  <si>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</si>
  <si>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</si>
  <si>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</si>
  <si>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</si>
  <si>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</si>
  <si>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</si>
  <si>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</si>
  <si>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</si>
  <si>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</si>
  <si>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</si>
  <si>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</si>
  <si>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</si>
  <si>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</si>
  <si>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</si>
  <si>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</si>
  <si>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</si>
  <si>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</si>
  <si>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</si>
  <si>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</si>
  <si>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</si>
  <si>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</si>
  <si>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</si>
  <si>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</si>
  <si>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</si>
  <si>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</si>
  <si>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</si>
  <si>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</si>
  <si>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</si>
  <si>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</si>
  <si>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</si>
  <si>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</si>
  <si>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</si>
  <si>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</si>
  <si>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</si>
  <si>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</si>
  <si>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</si>
  <si>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</si>
  <si>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</si>
  <si>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</si>
  <si>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</si>
  <si>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</si>
  <si>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</si>
  <si>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</si>
  <si>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</si>
  <si>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</si>
  <si>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</si>
  <si>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</si>
  <si>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</si>
  <si>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</si>
  <si>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</si>
  <si>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</si>
  <si>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</si>
  <si>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</si>
  <si>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</si>
  <si>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</si>
  <si>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</si>
  <si>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</si>
  <si>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</si>
  <si>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</si>
  <si>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</si>
  <si>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</si>
  <si>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</si>
  <si>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</si>
  <si>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</si>
  <si>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</si>
  <si>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</si>
  <si>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</si>
  <si>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</si>
  <si>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</si>
  <si>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</si>
  <si>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</si>
  <si>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</si>
  <si>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</si>
  <si>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</si>
  <si>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</si>
  <si>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</si>
  <si>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</si>
  <si>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</si>
  <si>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</si>
  <si>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</si>
  <si>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</si>
  <si>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</si>
  <si>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</si>
  <si>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</si>
  <si>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</si>
  <si>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</si>
  <si>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</si>
  <si>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</si>
  <si>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</si>
  <si>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</si>
  <si>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</si>
  <si>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</si>
  <si>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</si>
  <si>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</si>
  <si>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</si>
  <si>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</si>
  <si>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</si>
  <si>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</si>
  <si>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</si>
  <si>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</si>
  <si>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</si>
  <si>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</si>
  <si>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</si>
  <si>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</si>
  <si>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</si>
  <si>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</si>
  <si>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</si>
  <si>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</si>
  <si>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</si>
  <si>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</si>
  <si>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</si>
  <si>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</si>
  <si>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</si>
  <si>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</si>
  <si>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</si>
  <si>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</si>
  <si>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</si>
  <si>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</si>
  <si>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</si>
  <si>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</si>
  <si>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</si>
  <si>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</si>
  <si>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</si>
  <si>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</si>
  <si>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</si>
  <si>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</si>
  <si>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</si>
  <si>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</si>
  <si>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</si>
  <si>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</si>
  <si>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</si>
  <si>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</si>
  <si>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</si>
  <si>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</si>
  <si>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</si>
  <si>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</si>
  <si>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</si>
  <si>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</si>
  <si>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</si>
  <si>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</si>
  <si>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</si>
  <si>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</si>
  <si>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</si>
  <si>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</si>
  <si>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</si>
  <si>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</si>
  <si>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</si>
  <si>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</si>
  <si>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</si>
  <si>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</si>
  <si>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</si>
  <si>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</si>
  <si>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</si>
  <si>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</si>
  <si>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</si>
  <si>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</si>
  <si>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</si>
  <si>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</si>
  <si>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</si>
  <si>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</si>
  <si>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</si>
  <si>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</si>
  <si>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</si>
  <si>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</si>
  <si>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</si>
  <si>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</si>
  <si>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</si>
  <si>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</si>
  <si>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</si>
  <si>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</si>
  <si>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</si>
  <si>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</si>
  <si>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</si>
  <si>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</si>
  <si>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</si>
  <si>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</si>
  <si>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</si>
  <si>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</si>
  <si>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</si>
  <si>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</si>
  <si>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</si>
  <si>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</si>
  <si>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</si>
  <si>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</si>
  <si>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</si>
  <si>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</si>
  <si>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</si>
  <si>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</si>
  <si>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</si>
  <si>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</si>
  <si>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</si>
  <si>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</si>
  <si>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</si>
  <si>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</si>
  <si>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</si>
  <si>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</si>
  <si>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</si>
  <si>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</si>
  <si>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</si>
  <si>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</si>
  <si>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</si>
  <si>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</si>
  <si>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</si>
  <si>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</si>
  <si>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</si>
  <si>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</si>
  <si>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</si>
  <si>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</si>
  <si>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</si>
  <si>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</si>
  <si>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</si>
  <si>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</si>
  <si>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</si>
  <si>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</si>
  <si>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</si>
  <si>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</si>
  <si>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</si>
  <si>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</si>
  <si>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</si>
  <si>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</si>
  <si>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</si>
  <si>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</si>
  <si>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</si>
  <si>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</si>
  <si>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</si>
  <si>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</si>
  <si>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</si>
  <si>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</si>
  <si>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</si>
  <si>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</si>
  <si>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</si>
  <si>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</si>
  <si>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</si>
  <si>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</si>
  <si>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</si>
  <si>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</si>
  <si>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</si>
  <si>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</si>
  <si>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</si>
  <si>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</si>
  <si>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</si>
  <si>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</si>
  <si>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</si>
  <si>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</si>
  <si>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</si>
  <si>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</si>
  <si>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</si>
  <si>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</si>
  <si>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</si>
  <si>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</si>
  <si>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</si>
  <si>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</si>
  <si>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</si>
  <si>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</si>
  <si>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</si>
  <si>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</si>
  <si>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</si>
  <si>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</si>
  <si>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</si>
  <si>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</si>
  <si>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</si>
  <si>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</si>
  <si>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</si>
  <si>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</si>
  <si>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</si>
  <si>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</si>
  <si>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</si>
  <si>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</si>
  <si>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</si>
  <si>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</si>
  <si>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</si>
  <si>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</si>
  <si>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</si>
  <si>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</si>
  <si>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</si>
  <si>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</si>
  <si>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</si>
  <si>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</si>
  <si>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</si>
  <si>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</si>
  <si>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</si>
  <si>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</si>
  <si>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</si>
  <si>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</si>
  <si>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</si>
  <si>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</si>
  <si>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</si>
  <si>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</si>
  <si>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</si>
  <si>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</si>
  <si>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</si>
  <si>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</si>
  <si>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</si>
  <si>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</si>
  <si>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</si>
  <si>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</si>
  <si>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</si>
  <si>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</si>
  <si>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</si>
  <si>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</si>
  <si>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</si>
  <si>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</si>
  <si>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</si>
  <si>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</si>
  <si>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</si>
  <si>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</si>
  <si>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</si>
  <si>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</si>
  <si>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</si>
  <si>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</si>
  <si>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</si>
  <si>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</si>
  <si>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</si>
  <si>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</si>
  <si>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</si>
  <si>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</si>
  <si>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</si>
  <si>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</si>
  <si>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</si>
  <si>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</si>
  <si>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</si>
  <si>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</si>
  <si>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</si>
  <si>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</si>
  <si>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</si>
  <si>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</si>
  <si>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</si>
  <si>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</si>
  <si>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</si>
  <si>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</si>
  <si>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</si>
  <si>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</si>
  <si>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</si>
  <si>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</si>
  <si>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</si>
  <si>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</si>
  <si>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</si>
  <si>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</si>
  <si>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</si>
  <si>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</si>
  <si>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</si>
  <si>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</si>
  <si>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</si>
  <si>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</si>
  <si>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</si>
  <si>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</si>
  <si>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</si>
  <si>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</si>
  <si>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</si>
  <si>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</si>
  <si>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</si>
  <si>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</si>
  <si>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</si>
  <si>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</si>
  <si>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</si>
  <si>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</si>
  <si>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</si>
  <si>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</si>
  <si>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</si>
  <si>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</si>
  <si>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</si>
  <si>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</si>
  <si>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</si>
  <si>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</si>
  <si>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</si>
  <si>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</si>
  <si>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</si>
  <si>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</si>
  <si>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</si>
  <si>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</si>
  <si>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</si>
  <si>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</si>
  <si>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</si>
  <si>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</si>
  <si>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</si>
  <si>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</si>
  <si>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</si>
  <si>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</si>
  <si>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</si>
  <si>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</si>
  <si>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</si>
  <si>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</si>
  <si>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</si>
  <si>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</si>
  <si>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</si>
  <si>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</si>
  <si>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</si>
  <si>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</si>
  <si>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</si>
  <si>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</si>
  <si>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</si>
  <si>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</si>
  <si>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</si>
  <si>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</si>
  <si>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</si>
  <si>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</si>
  <si>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</si>
  <si>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</si>
  <si>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</si>
  <si>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</si>
  <si>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</si>
  <si>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</si>
  <si>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</si>
  <si>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</si>
  <si>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</si>
  <si>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</si>
  <si>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</si>
  <si>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</si>
  <si>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</si>
  <si>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</si>
  <si>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</si>
  <si>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</si>
  <si>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</si>
  <si>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</si>
  <si>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</si>
  <si>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</si>
  <si>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</si>
  <si>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</si>
  <si>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</si>
  <si>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</si>
  <si>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</si>
  <si>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</si>
  <si>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</si>
  <si>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</si>
  <si>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</si>
  <si>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</si>
  <si>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</si>
  <si>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</si>
  <si>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</si>
  <si>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</si>
  <si>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</si>
  <si>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</si>
  <si>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</si>
  <si>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</si>
  <si>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</si>
  <si>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</si>
  <si>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</si>
  <si>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</si>
  <si>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</si>
  <si>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</si>
  <si>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</si>
  <si>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</si>
  <si>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</si>
  <si>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</si>
  <si>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</si>
  <si>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</si>
  <si>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</si>
  <si>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</si>
  <si>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</si>
  <si>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</si>
  <si>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</si>
  <si>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</si>
  <si>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</si>
  <si>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</si>
  <si>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</si>
  <si>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</si>
  <si>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</si>
  <si>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</si>
  <si>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</si>
  <si>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</si>
  <si>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</si>
  <si>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</si>
  <si>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</si>
  <si>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</si>
  <si>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</si>
  <si>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</si>
  <si>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</si>
  <si>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</si>
  <si>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</si>
  <si>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</si>
  <si>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</si>
  <si>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</si>
  <si>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</si>
  <si>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</si>
  <si>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</si>
  <si>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</si>
  <si>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</si>
  <si>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</si>
  <si>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</si>
  <si>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</si>
  <si>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</si>
  <si>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</si>
  <si>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</si>
  <si>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</si>
  <si>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</si>
  <si>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</si>
  <si>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</si>
  <si>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</si>
  <si>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</si>
  <si>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</si>
  <si>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</si>
  <si>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</si>
  <si>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</si>
  <si>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</si>
  <si>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</si>
  <si>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</si>
  <si>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</si>
  <si>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</si>
  <si>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</si>
  <si>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</si>
  <si>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</si>
  <si>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</si>
  <si>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</si>
  <si>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</si>
  <si>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</si>
  <si>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</si>
  <si>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</si>
  <si>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</si>
  <si>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</si>
  <si>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</si>
  <si>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</si>
  <si>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</si>
  <si>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</si>
  <si>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</si>
  <si>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</si>
  <si>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</si>
  <si>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</si>
  <si>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</si>
  <si>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</si>
  <si>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</si>
  <si>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</si>
  <si>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</si>
  <si>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</si>
  <si>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</si>
  <si>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</si>
  <si>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</si>
  <si>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</si>
  <si>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</si>
  <si>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</si>
  <si>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</si>
  <si>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</si>
  <si>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</si>
  <si>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</si>
  <si>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</si>
  <si>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</si>
  <si>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</si>
  <si>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</si>
  <si>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</si>
  <si>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</si>
  <si>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</si>
  <si>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</si>
  <si>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</si>
  <si>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</si>
  <si>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</si>
  <si>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</si>
  <si>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</si>
  <si>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</si>
  <si>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</si>
  <si>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</si>
  <si>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</si>
  <si>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</si>
  <si>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</si>
  <si>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</si>
  <si>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</si>
  <si>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</si>
  <si>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</si>
  <si>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</si>
  <si>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</si>
  <si>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</si>
  <si>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</si>
  <si>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</si>
  <si>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</si>
  <si>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</si>
  <si>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</si>
  <si>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</si>
  <si>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</si>
  <si>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</si>
  <si>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</si>
  <si>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</si>
  <si>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</si>
  <si>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</si>
  <si>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</si>
  <si>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</si>
  <si>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</si>
  <si>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</si>
  <si>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</si>
  <si>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</si>
  <si>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</si>
  <si>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</si>
  <si>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</si>
  <si>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</si>
  <si>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</si>
  <si>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</si>
  <si>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</si>
  <si>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</si>
  <si>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</si>
  <si>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</si>
  <si>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</si>
  <si>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</si>
  <si>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</si>
  <si>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</si>
  <si>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</si>
  <si>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</si>
  <si>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</si>
  <si>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</si>
  <si>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</si>
  <si>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</si>
  <si>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</si>
  <si>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</si>
  <si>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</si>
  <si>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</si>
  <si>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</si>
  <si>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</si>
  <si>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</si>
  <si>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</si>
  <si>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</si>
  <si>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</si>
  <si>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</si>
  <si>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</si>
  <si>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</si>
  <si>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</si>
  <si>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</si>
  <si>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</si>
  <si>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</si>
  <si>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</si>
  <si>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</si>
  <si>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</si>
  <si>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</si>
  <si>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</si>
  <si>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</si>
  <si>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</si>
  <si>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</si>
  <si>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</si>
  <si>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</si>
  <si>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</si>
  <si>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</si>
  <si>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</si>
  <si>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</si>
  <si>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</si>
  <si>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</si>
  <si>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</si>
  <si>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</si>
  <si>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</si>
  <si>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</si>
  <si>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</si>
  <si>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</si>
  <si>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</si>
  <si>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</si>
  <si>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</si>
  <si>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</si>
  <si>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</si>
  <si>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</si>
  <si>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</si>
  <si>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</si>
  <si>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</si>
  <si>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</si>
  <si>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</si>
  <si>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</si>
  <si>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</si>
  <si>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</si>
  <si>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</si>
  <si>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</si>
  <si>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</si>
  <si>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</si>
  <si>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</si>
  <si>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</si>
  <si>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</si>
  <si>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</si>
  <si>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</si>
  <si>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</si>
  <si>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</si>
  <si>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</si>
  <si>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</si>
  <si>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</si>
  <si>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</si>
  <si>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</si>
  <si>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</si>
  <si>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</si>
  <si>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</si>
  <si>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</si>
  <si>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</si>
  <si>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</si>
  <si>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</si>
  <si>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</si>
  <si>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</si>
  <si>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</si>
  <si>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</si>
  <si>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</si>
  <si>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</si>
  <si>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</si>
  <si>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</si>
  <si>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</si>
  <si>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</si>
  <si>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</si>
  <si>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</si>
  <si>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</si>
  <si>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</si>
  <si>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856</t>
    <phoneticPr fontId="2"/>
  </si>
  <si>
    <t>1287</t>
    <phoneticPr fontId="2"/>
  </si>
  <si>
    <t>238</t>
    <phoneticPr fontId="2"/>
  </si>
  <si>
    <t>0313</t>
    <phoneticPr fontId="2"/>
  </si>
  <si>
    <t>横須賀市武３－３１－１</t>
    <rPh sb="0" eb="4">
      <t>ヨコスカシ</t>
    </rPh>
    <rPh sb="4" eb="5">
      <t>タケ</t>
    </rPh>
    <phoneticPr fontId="2"/>
  </si>
  <si>
    <t>１２５５</t>
    <phoneticPr fontId="2"/>
  </si>
  <si>
    <t>飯田</t>
    <rPh sb="0" eb="2">
      <t>イイダ</t>
    </rPh>
    <phoneticPr fontId="2"/>
  </si>
  <si>
    <t>晃仁</t>
    <rPh sb="0" eb="1">
      <t>アキラ</t>
    </rPh>
    <rPh sb="1" eb="2">
      <t>ジン</t>
    </rPh>
    <phoneticPr fontId="2"/>
  </si>
  <si>
    <t>いいだ</t>
    <phoneticPr fontId="2"/>
  </si>
  <si>
    <t>あきひと</t>
    <phoneticPr fontId="2"/>
  </si>
  <si>
    <t>原</t>
    <rPh sb="0" eb="1">
      <t>ハラ</t>
    </rPh>
    <phoneticPr fontId="2"/>
  </si>
  <si>
    <t>裕平</t>
    <rPh sb="0" eb="2">
      <t>ユウヘイ</t>
    </rPh>
    <phoneticPr fontId="2"/>
  </si>
  <si>
    <t>はら</t>
    <phoneticPr fontId="2"/>
  </si>
  <si>
    <t>ゆうへい</t>
    <phoneticPr fontId="2"/>
  </si>
  <si>
    <t>田中</t>
    <rPh sb="0" eb="2">
      <t>タナカ</t>
    </rPh>
    <phoneticPr fontId="2"/>
  </si>
  <si>
    <t>飛琉</t>
    <rPh sb="0" eb="1">
      <t>ヒ</t>
    </rPh>
    <rPh sb="1" eb="2">
      <t>リュウ</t>
    </rPh>
    <phoneticPr fontId="2"/>
  </si>
  <si>
    <t>たなか</t>
    <phoneticPr fontId="2"/>
  </si>
  <si>
    <t>ひりゅう</t>
    <phoneticPr fontId="2"/>
  </si>
  <si>
    <t>堀江</t>
    <rPh sb="0" eb="2">
      <t>ホリエ</t>
    </rPh>
    <phoneticPr fontId="2"/>
  </si>
  <si>
    <t>和翔</t>
    <rPh sb="0" eb="1">
      <t>カズ</t>
    </rPh>
    <rPh sb="1" eb="2">
      <t>ショウ</t>
    </rPh>
    <phoneticPr fontId="2"/>
  </si>
  <si>
    <t>ほりえ</t>
    <phoneticPr fontId="2"/>
  </si>
  <si>
    <t>かずと</t>
    <phoneticPr fontId="2"/>
  </si>
  <si>
    <t>杉下</t>
    <rPh sb="0" eb="2">
      <t>スギシタ</t>
    </rPh>
    <phoneticPr fontId="2"/>
  </si>
  <si>
    <t>賢都</t>
    <rPh sb="0" eb="1">
      <t>ケン</t>
    </rPh>
    <rPh sb="1" eb="2">
      <t>ト</t>
    </rPh>
    <phoneticPr fontId="2"/>
  </si>
  <si>
    <t>すぎした</t>
    <phoneticPr fontId="2"/>
  </si>
  <si>
    <t>けんと</t>
    <phoneticPr fontId="2"/>
  </si>
  <si>
    <t>廣川</t>
    <rPh sb="0" eb="2">
      <t>ヒロカワ</t>
    </rPh>
    <phoneticPr fontId="2"/>
  </si>
  <si>
    <t>祥太</t>
    <rPh sb="0" eb="2">
      <t>ショウタ</t>
    </rPh>
    <phoneticPr fontId="2"/>
  </si>
  <si>
    <t>ひろかわ</t>
    <phoneticPr fontId="2"/>
  </si>
  <si>
    <t>しょうた</t>
    <phoneticPr fontId="2"/>
  </si>
  <si>
    <t>ほりえ</t>
    <phoneticPr fontId="2"/>
  </si>
  <si>
    <t>竹内</t>
    <rPh sb="0" eb="2">
      <t>タケウチ</t>
    </rPh>
    <phoneticPr fontId="2"/>
  </si>
  <si>
    <t>実徳</t>
    <rPh sb="0" eb="1">
      <t>ミノ</t>
    </rPh>
    <rPh sb="1" eb="2">
      <t>トク</t>
    </rPh>
    <phoneticPr fontId="2"/>
  </si>
  <si>
    <t>たけうち</t>
    <phoneticPr fontId="2"/>
  </si>
  <si>
    <t>みのり</t>
    <phoneticPr fontId="2"/>
  </si>
  <si>
    <t>鷹松</t>
    <rPh sb="0" eb="2">
      <t>タカマツ</t>
    </rPh>
    <phoneticPr fontId="2"/>
  </si>
  <si>
    <t>快</t>
    <rPh sb="0" eb="1">
      <t>カイ</t>
    </rPh>
    <phoneticPr fontId="2"/>
  </si>
  <si>
    <t>たかまつ</t>
    <phoneticPr fontId="2"/>
  </si>
  <si>
    <t>かい</t>
    <phoneticPr fontId="2"/>
  </si>
  <si>
    <t>穐本</t>
    <rPh sb="0" eb="2">
      <t>アキモト</t>
    </rPh>
    <phoneticPr fontId="2"/>
  </si>
  <si>
    <t>翼</t>
    <rPh sb="0" eb="1">
      <t>ツバサ</t>
    </rPh>
    <phoneticPr fontId="2"/>
  </si>
  <si>
    <t>あきもと</t>
    <phoneticPr fontId="2"/>
  </si>
  <si>
    <t>髙木</t>
    <rPh sb="0" eb="2">
      <t>タカギ</t>
    </rPh>
    <phoneticPr fontId="2"/>
  </si>
  <si>
    <t>涼夏</t>
    <rPh sb="0" eb="1">
      <t>リョウ</t>
    </rPh>
    <rPh sb="1" eb="2">
      <t>ナツ</t>
    </rPh>
    <phoneticPr fontId="2"/>
  </si>
  <si>
    <t>たかぎ</t>
    <phoneticPr fontId="2"/>
  </si>
  <si>
    <t>齋藤</t>
    <rPh sb="0" eb="2">
      <t>サイトウ</t>
    </rPh>
    <phoneticPr fontId="2"/>
  </si>
  <si>
    <t>利輝</t>
    <rPh sb="0" eb="1">
      <t>リ</t>
    </rPh>
    <rPh sb="1" eb="2">
      <t>カガヤ</t>
    </rPh>
    <phoneticPr fontId="2"/>
  </si>
  <si>
    <t>さいとう</t>
    <phoneticPr fontId="2"/>
  </si>
  <si>
    <t>りき</t>
    <phoneticPr fontId="2"/>
  </si>
  <si>
    <t>原田</t>
    <rPh sb="0" eb="2">
      <t>ハラダ</t>
    </rPh>
    <phoneticPr fontId="2"/>
  </si>
  <si>
    <t>快人</t>
    <rPh sb="0" eb="1">
      <t>カイ</t>
    </rPh>
    <rPh sb="1" eb="2">
      <t>ヒト</t>
    </rPh>
    <phoneticPr fontId="2"/>
  </si>
  <si>
    <t>かいと</t>
    <phoneticPr fontId="2"/>
  </si>
  <si>
    <t>後藤</t>
    <rPh sb="0" eb="2">
      <t>ゴトウ</t>
    </rPh>
    <phoneticPr fontId="2"/>
  </si>
  <si>
    <t>優真</t>
    <rPh sb="0" eb="2">
      <t>ユウマ</t>
    </rPh>
    <phoneticPr fontId="2"/>
  </si>
  <si>
    <t>ごとう</t>
    <phoneticPr fontId="2"/>
  </si>
  <si>
    <t>関田</t>
    <rPh sb="0" eb="2">
      <t>セキタ</t>
    </rPh>
    <phoneticPr fontId="2"/>
  </si>
  <si>
    <t>暁基</t>
    <rPh sb="0" eb="1">
      <t>アカツキ</t>
    </rPh>
    <rPh sb="1" eb="2">
      <t>キ</t>
    </rPh>
    <phoneticPr fontId="2"/>
  </si>
  <si>
    <t>濱田</t>
    <rPh sb="0" eb="2">
      <t>ハマダ</t>
    </rPh>
    <phoneticPr fontId="2"/>
  </si>
  <si>
    <t>翔大</t>
    <rPh sb="0" eb="1">
      <t>ショウ</t>
    </rPh>
    <rPh sb="1" eb="2">
      <t>ダイ</t>
    </rPh>
    <phoneticPr fontId="2"/>
  </si>
  <si>
    <t>令和元</t>
    <rPh sb="0" eb="1">
      <t>レイ</t>
    </rPh>
    <rPh sb="1" eb="2">
      <t>ワ</t>
    </rPh>
    <rPh sb="2" eb="3">
      <t>ガン</t>
    </rPh>
    <phoneticPr fontId="2"/>
  </si>
  <si>
    <t>横須賀市立武山武山中学校</t>
    <rPh sb="0" eb="4">
      <t>ヨコスカシ</t>
    </rPh>
    <rPh sb="4" eb="5">
      <t>リツ</t>
    </rPh>
    <rPh sb="5" eb="7">
      <t>タケヤマ</t>
    </rPh>
    <rPh sb="7" eb="9">
      <t>タケヤマ</t>
    </rPh>
    <rPh sb="9" eb="10">
      <t>チュウ</t>
    </rPh>
    <rPh sb="10" eb="12">
      <t>ガッコウ</t>
    </rPh>
    <phoneticPr fontId="2"/>
  </si>
  <si>
    <t>星野洋司</t>
    <rPh sb="0" eb="2">
      <t>ホシノ</t>
    </rPh>
    <rPh sb="2" eb="4">
      <t>ヨウジ</t>
    </rPh>
    <phoneticPr fontId="2"/>
  </si>
  <si>
    <t>りょうが</t>
    <phoneticPr fontId="2"/>
  </si>
  <si>
    <t>つばさ</t>
    <phoneticPr fontId="2"/>
  </si>
  <si>
    <t>ゆうま</t>
    <phoneticPr fontId="2"/>
  </si>
  <si>
    <t>はらだ</t>
    <phoneticPr fontId="2"/>
  </si>
  <si>
    <t>せきた</t>
    <phoneticPr fontId="2"/>
  </si>
  <si>
    <t>あつき</t>
    <phoneticPr fontId="2"/>
  </si>
  <si>
    <t>はまだ</t>
    <phoneticPr fontId="2"/>
  </si>
  <si>
    <t>ひろと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</si>
</sst>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4121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横須賀市立武山中学校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712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716</v>
      </c>
      <c r="AA15" s="285"/>
      <c r="AB15" s="285"/>
      <c r="AC15" s="285"/>
      <c r="AD15" s="285"/>
      <c r="AE15" s="285" t="s">
        <v>717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710</v>
      </c>
      <c r="G16" s="269"/>
      <c r="H16" s="269"/>
      <c r="I16" s="269"/>
      <c r="J16" s="297"/>
      <c r="K16" s="269" t="s">
        <v>711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714</v>
      </c>
      <c r="AA16" s="269"/>
      <c r="AB16" s="269"/>
      <c r="AC16" s="269"/>
      <c r="AD16" s="297"/>
      <c r="AE16" s="269" t="s">
        <v>715</v>
      </c>
      <c r="AF16" s="269"/>
      <c r="AG16" s="269"/>
      <c r="AH16" s="269"/>
      <c r="AI16" s="303"/>
      <c r="AJ16" s="304">
        <v>19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720</v>
      </c>
      <c r="G22" s="203"/>
      <c r="H22" s="203"/>
      <c r="I22" s="203"/>
      <c r="J22" s="203"/>
      <c r="K22" s="203" t="s">
        <v>721</v>
      </c>
      <c r="L22" s="203"/>
      <c r="M22" s="203"/>
      <c r="N22" s="203"/>
      <c r="O22" s="204"/>
      <c r="P22" s="200">
        <v>3</v>
      </c>
      <c r="Q22" s="200"/>
      <c r="R22" s="205">
        <v>175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737</v>
      </c>
      <c r="AA22" s="203"/>
      <c r="AB22" s="203"/>
      <c r="AC22" s="203"/>
      <c r="AD22" s="203"/>
      <c r="AE22" s="203" t="s">
        <v>759</v>
      </c>
      <c r="AF22" s="203"/>
      <c r="AG22" s="203"/>
      <c r="AH22" s="203"/>
      <c r="AI22" s="204"/>
      <c r="AJ22" s="200">
        <v>3</v>
      </c>
      <c r="AK22" s="200"/>
      <c r="AL22" s="205">
        <v>167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718</v>
      </c>
      <c r="G23" s="218"/>
      <c r="H23" s="218"/>
      <c r="I23" s="218"/>
      <c r="J23" s="218"/>
      <c r="K23" s="218" t="s">
        <v>719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724</v>
      </c>
      <c r="G24" s="171"/>
      <c r="H24" s="171"/>
      <c r="I24" s="171"/>
      <c r="J24" s="171"/>
      <c r="K24" s="171" t="s">
        <v>725</v>
      </c>
      <c r="L24" s="171"/>
      <c r="M24" s="171"/>
      <c r="N24" s="171"/>
      <c r="O24" s="172"/>
      <c r="P24" s="212">
        <v>3</v>
      </c>
      <c r="Q24" s="212"/>
      <c r="R24" s="214">
        <v>168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743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2</v>
      </c>
      <c r="AK24" s="212"/>
      <c r="AL24" s="214">
        <v>173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722</v>
      </c>
      <c r="G25" s="225"/>
      <c r="H25" s="225"/>
      <c r="I25" s="225"/>
      <c r="J25" s="225"/>
      <c r="K25" s="225" t="s">
        <v>723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741</v>
      </c>
      <c r="AA25" s="225"/>
      <c r="AB25" s="225"/>
      <c r="AC25" s="225"/>
      <c r="AD25" s="225"/>
      <c r="AE25" s="225" t="s">
        <v>742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726</v>
      </c>
      <c r="G26" s="171"/>
      <c r="H26" s="171"/>
      <c r="I26" s="171"/>
      <c r="J26" s="171"/>
      <c r="K26" s="171" t="s">
        <v>717</v>
      </c>
      <c r="L26" s="171"/>
      <c r="M26" s="171"/>
      <c r="N26" s="171"/>
      <c r="O26" s="172"/>
      <c r="P26" s="212">
        <v>3</v>
      </c>
      <c r="Q26" s="212"/>
      <c r="R26" s="214">
        <v>165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750</v>
      </c>
      <c r="AA26" s="171"/>
      <c r="AB26" s="171"/>
      <c r="AC26" s="171"/>
      <c r="AD26" s="171"/>
      <c r="AE26" s="171" t="s">
        <v>760</v>
      </c>
      <c r="AF26" s="171"/>
      <c r="AG26" s="171"/>
      <c r="AH26" s="171"/>
      <c r="AI26" s="172"/>
      <c r="AJ26" s="212">
        <v>2</v>
      </c>
      <c r="AK26" s="212"/>
      <c r="AL26" s="214">
        <v>155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714</v>
      </c>
      <c r="G27" s="225"/>
      <c r="H27" s="225"/>
      <c r="I27" s="225"/>
      <c r="J27" s="225"/>
      <c r="K27" s="225" t="s">
        <v>715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748</v>
      </c>
      <c r="AA27" s="225"/>
      <c r="AB27" s="225"/>
      <c r="AC27" s="225"/>
      <c r="AD27" s="225"/>
      <c r="AE27" s="225" t="s">
        <v>749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729</v>
      </c>
      <c r="G28" s="171"/>
      <c r="H28" s="171"/>
      <c r="I28" s="171"/>
      <c r="J28" s="171"/>
      <c r="K28" s="171" t="s">
        <v>730</v>
      </c>
      <c r="L28" s="171"/>
      <c r="M28" s="171"/>
      <c r="N28" s="171"/>
      <c r="O28" s="172"/>
      <c r="P28" s="212">
        <v>3</v>
      </c>
      <c r="Q28" s="212"/>
      <c r="R28" s="214">
        <v>170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761</v>
      </c>
      <c r="AA28" s="171"/>
      <c r="AB28" s="171"/>
      <c r="AC28" s="171"/>
      <c r="AD28" s="171"/>
      <c r="AE28" s="171" t="s">
        <v>747</v>
      </c>
      <c r="AF28" s="171"/>
      <c r="AG28" s="171"/>
      <c r="AH28" s="171"/>
      <c r="AI28" s="172"/>
      <c r="AJ28" s="212">
        <v>2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727</v>
      </c>
      <c r="G29" s="225"/>
      <c r="H29" s="225"/>
      <c r="I29" s="225"/>
      <c r="J29" s="225"/>
      <c r="K29" s="225" t="s">
        <v>728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733</v>
      </c>
      <c r="G30" s="171"/>
      <c r="H30" s="171"/>
      <c r="I30" s="171"/>
      <c r="J30" s="171"/>
      <c r="K30" s="171" t="s">
        <v>734</v>
      </c>
      <c r="L30" s="171"/>
      <c r="M30" s="171"/>
      <c r="N30" s="171"/>
      <c r="O30" s="172"/>
      <c r="P30" s="212">
        <v>3</v>
      </c>
      <c r="Q30" s="212"/>
      <c r="R30" s="214">
        <v>171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762</v>
      </c>
      <c r="AA30" s="171"/>
      <c r="AB30" s="171"/>
      <c r="AC30" s="171"/>
      <c r="AD30" s="171"/>
      <c r="AE30" s="171" t="s">
        <v>763</v>
      </c>
      <c r="AF30" s="171"/>
      <c r="AG30" s="171"/>
      <c r="AH30" s="171"/>
      <c r="AI30" s="172"/>
      <c r="AJ30" s="212">
        <v>2</v>
      </c>
      <c r="AK30" s="212"/>
      <c r="AL30" s="214">
        <v>177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731</v>
      </c>
      <c r="G31" s="225"/>
      <c r="H31" s="225"/>
      <c r="I31" s="225"/>
      <c r="J31" s="225"/>
      <c r="K31" s="225" t="s">
        <v>732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751</v>
      </c>
      <c r="AA31" s="225"/>
      <c r="AB31" s="225"/>
      <c r="AC31" s="225"/>
      <c r="AD31" s="225"/>
      <c r="AE31" s="225" t="s">
        <v>752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740</v>
      </c>
      <c r="G32" s="171"/>
      <c r="H32" s="171"/>
      <c r="I32" s="171"/>
      <c r="J32" s="171"/>
      <c r="K32" s="171" t="s">
        <v>758</v>
      </c>
      <c r="L32" s="171"/>
      <c r="M32" s="171"/>
      <c r="N32" s="171"/>
      <c r="O32" s="172"/>
      <c r="P32" s="212">
        <v>3</v>
      </c>
      <c r="Q32" s="212"/>
      <c r="R32" s="214">
        <v>155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764</v>
      </c>
      <c r="AA32" s="171"/>
      <c r="AB32" s="171"/>
      <c r="AC32" s="171"/>
      <c r="AD32" s="171"/>
      <c r="AE32" s="171" t="s">
        <v>765</v>
      </c>
      <c r="AF32" s="171"/>
      <c r="AG32" s="171"/>
      <c r="AH32" s="171"/>
      <c r="AI32" s="172"/>
      <c r="AJ32" s="212">
        <v>2</v>
      </c>
      <c r="AK32" s="212"/>
      <c r="AL32" s="214">
        <v>175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738</v>
      </c>
      <c r="G33" s="162"/>
      <c r="H33" s="162"/>
      <c r="I33" s="162"/>
      <c r="J33" s="162"/>
      <c r="K33" s="162" t="s">
        <v>739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753</v>
      </c>
      <c r="AA33" s="162"/>
      <c r="AB33" s="162"/>
      <c r="AC33" s="162"/>
      <c r="AD33" s="162"/>
      <c r="AE33" s="162" t="s">
        <v>754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755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4121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横須賀市立武山中学校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いいだ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飯田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たなか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田中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すぎした</v>
      </c>
      <c r="F15" s="330"/>
      <c r="G15" s="330"/>
      <c r="H15" s="330"/>
      <c r="I15" s="330"/>
      <c r="J15" s="330" t="str">
        <f>IF(入力!K22="","",入力!K22)</f>
        <v>けんと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あきもと</v>
      </c>
      <c r="Z15" s="330"/>
      <c r="AA15" s="330"/>
      <c r="AB15" s="330"/>
      <c r="AC15" s="330"/>
      <c r="AD15" s="330" t="str">
        <f>IF(入力!AE22="","",入力!AE22)</f>
        <v>つばさ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杉下</v>
      </c>
      <c r="F16" s="345"/>
      <c r="G16" s="345"/>
      <c r="H16" s="345"/>
      <c r="I16" s="345"/>
      <c r="J16" s="345" t="str">
        <f>IF(入力!K23="","",入力!K23)</f>
        <v>賢都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穐本</v>
      </c>
      <c r="Z16" s="345"/>
      <c r="AA16" s="345"/>
      <c r="AB16" s="345"/>
      <c r="AC16" s="345"/>
      <c r="AD16" s="345" t="str">
        <f>IF(入力!AE23="","",入力!AE23)</f>
        <v>翼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ひろかわ</v>
      </c>
      <c r="F17" s="316"/>
      <c r="G17" s="316"/>
      <c r="H17" s="316"/>
      <c r="I17" s="316"/>
      <c r="J17" s="316" t="str">
        <f>IF(入力!K24="","",入力!K24)</f>
        <v>しょうた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さいとう</v>
      </c>
      <c r="Z17" s="316"/>
      <c r="AA17" s="316"/>
      <c r="AB17" s="316"/>
      <c r="AC17" s="316"/>
      <c r="AD17" s="316" t="str">
        <f>IF(入力!AE24="","",入力!AE24)</f>
        <v>りき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173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廣川</v>
      </c>
      <c r="F18" s="309"/>
      <c r="G18" s="309"/>
      <c r="H18" s="309"/>
      <c r="I18" s="309"/>
      <c r="J18" s="309" t="str">
        <f>IF(入力!K25="","",入力!K25)</f>
        <v>祥太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齋藤</v>
      </c>
      <c r="Z18" s="309"/>
      <c r="AA18" s="309"/>
      <c r="AB18" s="309"/>
      <c r="AC18" s="309"/>
      <c r="AD18" s="309" t="str">
        <f>IF(入力!AE25="","",入力!AE25)</f>
        <v>利輝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ほりえ</v>
      </c>
      <c r="F19" s="316"/>
      <c r="G19" s="316"/>
      <c r="H19" s="316"/>
      <c r="I19" s="316"/>
      <c r="J19" s="316" t="str">
        <f>IF(入力!K26="","",入力!K26)</f>
        <v>かずと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ごとう</v>
      </c>
      <c r="Z19" s="316"/>
      <c r="AA19" s="316"/>
      <c r="AB19" s="316"/>
      <c r="AC19" s="316"/>
      <c r="AD19" s="316" t="str">
        <f>IF(入力!AE26="","",入力!AE26)</f>
        <v>ゆうま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堀江</v>
      </c>
      <c r="F20" s="309"/>
      <c r="G20" s="309"/>
      <c r="H20" s="309"/>
      <c r="I20" s="309"/>
      <c r="J20" s="309" t="str">
        <f>IF(入力!K27="","",入力!K27)</f>
        <v>和翔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後藤</v>
      </c>
      <c r="Z20" s="309"/>
      <c r="AA20" s="309"/>
      <c r="AB20" s="309"/>
      <c r="AC20" s="309"/>
      <c r="AD20" s="309" t="str">
        <f>IF(入力!AE27="","",入力!AE27)</f>
        <v>優真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たけうち</v>
      </c>
      <c r="F21" s="316"/>
      <c r="G21" s="316"/>
      <c r="H21" s="316"/>
      <c r="I21" s="316"/>
      <c r="J21" s="316" t="str">
        <f>IF(入力!K28="","",入力!K28)</f>
        <v>みのり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はらだ</v>
      </c>
      <c r="Z21" s="316"/>
      <c r="AA21" s="316"/>
      <c r="AB21" s="316"/>
      <c r="AC21" s="316"/>
      <c r="AD21" s="316" t="str">
        <f>IF(入力!AE28="","",入力!AE28)</f>
        <v>かいと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竹内</v>
      </c>
      <c r="F22" s="309"/>
      <c r="G22" s="309"/>
      <c r="H22" s="309"/>
      <c r="I22" s="309"/>
      <c r="J22" s="309" t="str">
        <f>IF(入力!K29="","",入力!K29)</f>
        <v>実徳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原田</v>
      </c>
      <c r="Z22" s="309"/>
      <c r="AA22" s="309"/>
      <c r="AB22" s="309"/>
      <c r="AC22" s="309"/>
      <c r="AD22" s="309" t="str">
        <f>IF(入力!AE29="","",入力!AE29)</f>
        <v>快人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たかまつ</v>
      </c>
      <c r="F23" s="316"/>
      <c r="G23" s="316"/>
      <c r="H23" s="316"/>
      <c r="I23" s="316"/>
      <c r="J23" s="316" t="str">
        <f>IF(入力!K30="","",入力!K30)</f>
        <v>かい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せきた</v>
      </c>
      <c r="Z23" s="316"/>
      <c r="AA23" s="316"/>
      <c r="AB23" s="316"/>
      <c r="AC23" s="316"/>
      <c r="AD23" s="316" t="str">
        <f>IF(入力!AE30="","",入力!AE30)</f>
        <v>あつき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177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鷹松</v>
      </c>
      <c r="F24" s="309"/>
      <c r="G24" s="309"/>
      <c r="H24" s="309"/>
      <c r="I24" s="309"/>
      <c r="J24" s="309" t="str">
        <f>IF(入力!K31="","",入力!K31)</f>
        <v>快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関田</v>
      </c>
      <c r="Z24" s="309"/>
      <c r="AA24" s="309"/>
      <c r="AB24" s="309"/>
      <c r="AC24" s="309"/>
      <c r="AD24" s="309" t="str">
        <f>IF(入力!AE31="","",入力!AE31)</f>
        <v>暁基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たかぎ</v>
      </c>
      <c r="F25" s="316"/>
      <c r="G25" s="316"/>
      <c r="H25" s="316"/>
      <c r="I25" s="316"/>
      <c r="J25" s="316" t="str">
        <f>IF(入力!K32="","",入力!K32)</f>
        <v>りょうが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はまだ</v>
      </c>
      <c r="Z25" s="316"/>
      <c r="AA25" s="316"/>
      <c r="AB25" s="316"/>
      <c r="AC25" s="316"/>
      <c r="AD25" s="316" t="str">
        <f>IF(入力!AE32="","",入力!AE32)</f>
        <v>ひろと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175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髙木</v>
      </c>
      <c r="F26" s="322"/>
      <c r="G26" s="322"/>
      <c r="H26" s="322"/>
      <c r="I26" s="322"/>
      <c r="J26" s="322" t="str">
        <f>IF(入力!K33="","",入力!K33)</f>
        <v>涼夏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濱田</v>
      </c>
      <c r="Z26" s="322"/>
      <c r="AA26" s="322"/>
      <c r="AB26" s="322"/>
      <c r="AC26" s="322"/>
      <c r="AD26" s="322" t="str">
        <f>IF(入力!AE33="","",入力!AE33)</f>
        <v>翔大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4121</v>
      </c>
      <c r="B7" s="31" t="str">
        <f t="shared" ref="B7:C7" si="0">IF($A$8="","",IF($A$9="",B8,B8&amp;"・"&amp;B9))</f>
        <v>横須賀市立武山中学校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238</v>
      </c>
      <c r="G7" s="31" t="str">
        <f t="shared" si="1"/>
        <v>0313</v>
      </c>
      <c r="H7" s="31">
        <f t="shared" si="1"/>
        <v>0</v>
      </c>
      <c r="I7" s="31" t="str">
        <f t="shared" si="1"/>
        <v>横須賀市武３－３１－１</v>
      </c>
      <c r="J7" s="31">
        <f t="shared" si="1"/>
        <v>0</v>
      </c>
      <c r="K7" s="31" t="str">
        <f t="shared" si="1"/>
        <v>046</v>
      </c>
      <c r="L7" s="31" t="str">
        <f t="shared" si="1"/>
        <v>856</v>
      </c>
      <c r="M7" s="31" t="str">
        <f t="shared" si="1"/>
        <v>1287</v>
      </c>
      <c r="N7" s="31" t="str">
        <f t="shared" si="1"/>
        <v>046</v>
      </c>
      <c r="O7" s="31" t="str">
        <f t="shared" si="1"/>
        <v>856</v>
      </c>
      <c r="P7" s="31" t="str">
        <f t="shared" si="1"/>
        <v>１２５５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4121</v>
      </c>
      <c r="B8" s="32" t="str">
        <f>IF(入力!$F$3="","",入力!$F$3)</f>
        <v>横須賀市立武山中学校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238</v>
      </c>
      <c r="G8" s="42" t="str">
        <f>IF(入力!$I$6="","",入力!$I$6)</f>
        <v>0313</v>
      </c>
      <c r="H8" s="32"/>
      <c r="I8" s="32" t="str">
        <f>IF(入力!$L$5="","",入力!$L$5)</f>
        <v>横須賀市武３－３１－１</v>
      </c>
      <c r="J8" s="32"/>
      <c r="K8" s="42" t="str">
        <f>IF(入力!$AB$4="","",入力!$AB$4)</f>
        <v>046</v>
      </c>
      <c r="L8" s="42" t="str">
        <f>IF(入力!$AG$4="","",入力!$AG$4)</f>
        <v>856</v>
      </c>
      <c r="M8" s="42" t="str">
        <f>IF(入力!$AL$4="","",入力!$AL$4)</f>
        <v>1287</v>
      </c>
      <c r="N8" s="42" t="str">
        <f>IF(入力!$AB$6="","",入力!$AB$6)</f>
        <v>046</v>
      </c>
      <c r="O8" s="42" t="str">
        <f>IF(入力!$AG$6="","",入力!$AG$6)</f>
        <v>856</v>
      </c>
      <c r="P8" s="42" t="str">
        <f>IF(入力!$AL$6="","",入力!$AL$6)</f>
        <v>１２５５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飯田</v>
      </c>
      <c r="D16" s="32" t="str">
        <f>IF(入力!$K$13="","",入力!$K$13)</f>
        <v>晃仁</v>
      </c>
      <c r="E16" s="32" t="str">
        <f>IF(入力!$F$12="","",入力!$F$12)</f>
        <v>いいだ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原</v>
      </c>
      <c r="D17" s="32" t="str">
        <f>IF(入力!$AE$13="","",入力!$AE$13)</f>
        <v>裕平</v>
      </c>
      <c r="E17" s="32" t="str">
        <f>IF(入力!$Z$12="","",入力!$Z$12)</f>
        <v>はら</v>
      </c>
      <c r="F17" s="32" t="str">
        <f>IF(入力!$AE$12="","",入力!$AE$12)</f>
        <v>ゆうへい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田中</v>
      </c>
      <c r="D20" s="32" t="str">
        <f>IF(入力!$K$16="","",入力!$K$16)</f>
        <v>飛琉</v>
      </c>
      <c r="E20" s="32" t="str">
        <f>IF(入力!$F$15="","",入力!$F$15)</f>
        <v>たなか</v>
      </c>
      <c r="F20" s="32" t="str">
        <f>IF(入力!$K$15="","",入力!$K$15)</f>
        <v>ひりゅう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堀江</v>
      </c>
      <c r="D24" s="32" t="str">
        <f>IF(入力!$AE$16="","",入力!$AE$16)</f>
        <v>和翔</v>
      </c>
      <c r="E24" s="32" t="str">
        <f>IF(入力!$Z$15="","",入力!$Z$15)</f>
        <v>ほりえ</v>
      </c>
      <c r="F24" s="32" t="str">
        <f>IF(入力!$AE$15="","",入力!$AE$15)</f>
        <v>かずと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杉下</v>
      </c>
      <c r="D53" s="32" t="str">
        <f>IF(OR(L53&lt;&gt;"○",入力!K23=""),"",入力!K23)</f>
        <v>賢都</v>
      </c>
      <c r="E53" s="32" t="str">
        <f>IF(OR(L53&lt;&gt;"○",入力!F22=""),"",入力!F22)</f>
        <v>すぎした</v>
      </c>
      <c r="F53" s="32" t="str">
        <f>IF(OR(L53&lt;&gt;"○",入力!K22=""),"",入力!K22)</f>
        <v>けんと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廣川</v>
      </c>
      <c r="D54" s="32" t="str">
        <f>IF(OR(L54&lt;&gt;"○",入力!K25=""),"",入力!K25)</f>
        <v>祥太</v>
      </c>
      <c r="E54" s="32" t="str">
        <f>IF(OR(L54&lt;&gt;"○",入力!F24=""),"",入力!F24)</f>
        <v>ひろかわ</v>
      </c>
      <c r="F54" s="32" t="str">
        <f>IF(OR(L54&lt;&gt;"○",入力!K24=""),"",入力!K24)</f>
        <v>しょうた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堀江</v>
      </c>
      <c r="D55" s="32" t="str">
        <f>IF(OR(L55&lt;&gt;"○",入力!K27=""),"",入力!K27)</f>
        <v>和翔</v>
      </c>
      <c r="E55" s="32" t="str">
        <f>IF(OR(L55&lt;&gt;"○",入力!F26=""),"",入力!F26)</f>
        <v>ほりえ</v>
      </c>
      <c r="F55" s="32" t="str">
        <f>IF(OR(L55&lt;&gt;"○",入力!K26=""),"",入力!K26)</f>
        <v>かずと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竹内</v>
      </c>
      <c r="D56" s="32" t="str">
        <f>IF(OR(L56&lt;&gt;"○",入力!K29=""),"",入力!K29)</f>
        <v>実徳</v>
      </c>
      <c r="E56" s="32" t="str">
        <f>IF(OR(L56&lt;&gt;"○",入力!F28=""),"",入力!F28)</f>
        <v>たけうち</v>
      </c>
      <c r="F56" s="32" t="str">
        <f>IF(OR(L56&lt;&gt;"○",入力!K28=""),"",入力!K28)</f>
        <v>みのり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鷹松</v>
      </c>
      <c r="D57" s="32" t="str">
        <f>IF(OR(L57&lt;&gt;"○",入力!K31=""),"",入力!K31)</f>
        <v>快</v>
      </c>
      <c r="E57" s="32" t="str">
        <f>IF(OR(L57&lt;&gt;"○",入力!F30=""),"",入力!F30)</f>
        <v>たかまつ</v>
      </c>
      <c r="F57" s="32" t="str">
        <f>IF(OR(L57&lt;&gt;"○",入力!K30=""),"",入力!K30)</f>
        <v>かい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髙木</v>
      </c>
      <c r="D58" s="32" t="str">
        <f>IF(OR(L58&lt;&gt;"○",入力!K33=""),"",入力!K33)</f>
        <v>涼夏</v>
      </c>
      <c r="E58" s="32" t="str">
        <f>IF(OR(L58&lt;&gt;"○",入力!F32=""),"",入力!F32)</f>
        <v>たかぎ</v>
      </c>
      <c r="F58" s="32" t="str">
        <f>IF(OR(L58&lt;&gt;"○",入力!K32=""),"",入力!K32)</f>
        <v>りょうが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穐本</v>
      </c>
      <c r="D59" s="32" t="str">
        <f>IF(OR(L59&lt;&gt;"○",入力!AE23=""),"",入力!AE23)</f>
        <v>翼</v>
      </c>
      <c r="E59" s="32" t="str">
        <f>IF(OR(L59&lt;&gt;"○",入力!Z22=""),"",入力!Z22)</f>
        <v>あきもと</v>
      </c>
      <c r="F59" s="32" t="str">
        <f>IF(OR(L59&lt;&gt;"○",入力!AE22=""),"",入力!AE22)</f>
        <v>つばさ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齋藤</v>
      </c>
      <c r="D60" s="32" t="str">
        <f>IF(OR(L60&lt;&gt;"○",入力!AE25=""),"",入力!AE25)</f>
        <v>利輝</v>
      </c>
      <c r="E60" s="32" t="str">
        <f>IF(OR(L60&lt;&gt;"○",入力!Z24=""),"",入力!Z24)</f>
        <v>さいとう</v>
      </c>
      <c r="F60" s="32" t="str">
        <f>IF(OR(L60&lt;&gt;"○",入力!AE24=""),"",入力!AE24)</f>
        <v>りき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後藤</v>
      </c>
      <c r="D61" s="32" t="str">
        <f>IF(OR(L61&lt;&gt;"○",入力!AE27=""),"",入力!AE27)</f>
        <v>優真</v>
      </c>
      <c r="E61" s="32" t="str">
        <f>IF(OR(L61&lt;&gt;"○",入力!Z26=""),"",入力!Z26)</f>
        <v>ごとう</v>
      </c>
      <c r="F61" s="32" t="str">
        <f>IF(OR(L61&lt;&gt;"○",入力!AE26=""),"",入力!AE26)</f>
        <v>ゆうま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原田</v>
      </c>
      <c r="D62" s="32" t="str">
        <f>IF(OR(L62&lt;&gt;"○",入力!AE29=""),"",入力!AE29)</f>
        <v>快人</v>
      </c>
      <c r="E62" s="32" t="str">
        <f>IF(OR(L62&lt;&gt;"○",入力!Z28=""),"",入力!Z28)</f>
        <v>はらだ</v>
      </c>
      <c r="F62" s="32" t="str">
        <f>IF(OR(L62&lt;&gt;"○",入力!AE28=""),"",入力!AE28)</f>
        <v>かいと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関田</v>
      </c>
      <c r="D63" s="32" t="str">
        <f>IF(OR(L63&lt;&gt;"○",入力!AE31=""),"",入力!AE31)</f>
        <v>暁基</v>
      </c>
      <c r="E63" s="32" t="str">
        <f>IF(OR(L63&lt;&gt;"○",入力!Z30=""),"",入力!Z30)</f>
        <v>せきた</v>
      </c>
      <c r="F63" s="32" t="str">
        <f>IF(OR(L63&lt;&gt;"○",入力!AE30=""),"",入力!AE30)</f>
        <v>あつき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濱田</v>
      </c>
      <c r="D64" s="32" t="str">
        <f>IF(OR(L64&lt;&gt;"○",入力!AE33=""),"",入力!AE33)</f>
        <v>翔大</v>
      </c>
      <c r="E64" s="32" t="str">
        <f>IF(OR(L64&lt;&gt;"○",入力!Z32=""),"",入力!Z32)</f>
        <v>はまだ</v>
      </c>
      <c r="F64" s="32" t="str">
        <f>IF(OR(L64&lt;&gt;"○",入力!AE32=""),"",入力!AE32)</f>
        <v>ひろと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2019-05-08T06:09:28Z</cp:lastPrinted>
  <dcterms:created xsi:type="dcterms:W3CDTF">2006-11-03T01:52:14Z</dcterms:created>
  <dcterms:modified xsi:type="dcterms:W3CDTF">2019-05-08T06:55:57Z</dcterms:modified>
</cp:coreProperties>
</file>