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4武山バレー\"/>
    </mc:Choice>
  </mc:AlternateContent>
  <xr:revisionPtr revIDLastSave="0" documentId="13_ncr:1_{11720F43-0369-45DA-854A-8D5F70B0DDBA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<sst xmlns="http://schemas.openxmlformats.org/spreadsheetml/2006/main" count="1492" uniqueCount="759">
  <si>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</si>
  <si>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</si>
  <si>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</si>
  <si>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</si>
  <si>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</si>
  <si>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</si>
  <si>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</si>
  <si>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</si>
  <si>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</si>
  <si>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</si>
  <si>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</si>
  <si>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</si>
  <si>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</si>
  <si>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</si>
  <si>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</si>
  <si>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</si>
  <si>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</si>
  <si>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</si>
  <si>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</si>
  <si>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</si>
  <si>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</si>
  <si>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</si>
  <si>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</si>
  <si>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</si>
  <si>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</si>
  <si>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</si>
  <si>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</si>
  <si>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</si>
  <si>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</si>
  <si>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</si>
  <si>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</si>
  <si>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</si>
  <si>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</si>
  <si>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</si>
  <si>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</si>
  <si>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</si>
  <si>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</si>
  <si>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</si>
  <si>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</si>
  <si>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</si>
  <si>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</si>
  <si>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</si>
  <si>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</si>
  <si>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</si>
  <si>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</si>
  <si>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</si>
  <si>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</si>
  <si>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</si>
  <si>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</si>
  <si>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</si>
  <si>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</si>
  <si>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</si>
  <si>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</si>
  <si>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</si>
  <si>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</si>
  <si>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</si>
  <si>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</si>
  <si>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</si>
  <si>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</si>
  <si>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</si>
  <si>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</si>
  <si>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</si>
  <si>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</si>
  <si>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</si>
  <si>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</si>
  <si>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</si>
  <si>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</si>
  <si>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</si>
  <si>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</si>
  <si>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</si>
  <si>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</si>
  <si>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</si>
  <si>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</si>
  <si>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</si>
  <si>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</si>
  <si>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</si>
  <si>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</si>
  <si>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</si>
  <si>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</si>
  <si>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</si>
  <si>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</si>
  <si>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</si>
  <si>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</si>
  <si>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</si>
  <si>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</si>
  <si>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</si>
  <si>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</si>
  <si>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</si>
  <si>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</si>
  <si>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</si>
  <si>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</si>
  <si>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</si>
  <si>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</si>
  <si>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</si>
  <si>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</si>
  <si>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</si>
  <si>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</si>
  <si>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</si>
  <si>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</si>
  <si>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</si>
  <si>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</si>
  <si>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</si>
  <si>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</si>
  <si>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</si>
  <si>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</si>
  <si>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</si>
  <si>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</si>
  <si>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</si>
  <si>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</si>
  <si>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</si>
  <si>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</si>
  <si>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</si>
  <si>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</si>
  <si>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</si>
  <si>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</si>
  <si>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</si>
  <si>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</si>
  <si>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</si>
  <si>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</si>
  <si>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</si>
  <si>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</si>
  <si>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</si>
  <si>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</si>
  <si>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</si>
  <si>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</si>
  <si>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</si>
  <si>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</si>
  <si>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</si>
  <si>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</si>
  <si>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</si>
  <si>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</si>
  <si>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</si>
  <si>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</si>
  <si>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</si>
  <si>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</si>
  <si>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</si>
  <si>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</si>
  <si>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</si>
  <si>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</si>
  <si>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</si>
  <si>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</si>
  <si>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</si>
  <si>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</si>
  <si>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</si>
  <si>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</si>
  <si>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</si>
  <si>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</si>
  <si>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</si>
  <si>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</si>
  <si>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</si>
  <si>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</si>
  <si>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</si>
  <si>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</si>
  <si>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</si>
  <si>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</si>
  <si>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</si>
  <si>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</si>
  <si>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</si>
  <si>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</si>
  <si>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</si>
  <si>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</si>
  <si>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</si>
  <si>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</si>
  <si>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</si>
  <si>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</si>
  <si>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</si>
  <si>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</si>
  <si>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</si>
  <si>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</si>
  <si>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</si>
  <si>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</si>
  <si>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</si>
  <si>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</si>
  <si>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</si>
  <si>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</si>
  <si>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</si>
  <si>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</si>
  <si>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</si>
  <si>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</si>
  <si>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</si>
  <si>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</si>
  <si>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</si>
  <si>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</si>
  <si>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</si>
  <si>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</si>
  <si>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</si>
  <si>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</si>
  <si>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</si>
  <si>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</si>
  <si>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</si>
  <si>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</si>
  <si>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</si>
  <si>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</si>
  <si>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</si>
  <si>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</si>
  <si>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</si>
  <si>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</si>
  <si>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</si>
  <si>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</si>
  <si>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</si>
  <si>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</si>
  <si>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</si>
  <si>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</si>
  <si>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</si>
  <si>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</si>
  <si>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</si>
  <si>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</si>
  <si>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</si>
  <si>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</si>
  <si>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</si>
  <si>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</si>
  <si>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</si>
  <si>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</si>
  <si>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</si>
  <si>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</si>
  <si>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</si>
  <si>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</si>
  <si>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</si>
  <si>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</si>
  <si>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</si>
  <si>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</si>
  <si>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</si>
  <si>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</si>
  <si>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</si>
  <si>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</si>
  <si>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</si>
  <si>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</si>
  <si>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</si>
  <si>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</si>
  <si>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</si>
  <si>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</si>
  <si>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</si>
  <si>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</si>
  <si>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</si>
  <si>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</si>
  <si>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</si>
  <si>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</si>
  <si>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</si>
  <si>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</si>
  <si>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</si>
  <si>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</si>
  <si>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</si>
  <si>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</si>
  <si>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</si>
  <si>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</si>
  <si>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</si>
  <si>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</si>
  <si>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</si>
  <si>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</si>
  <si>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</si>
  <si>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</si>
  <si>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</si>
  <si>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</si>
  <si>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</si>
  <si>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</si>
  <si>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</si>
  <si>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</si>
  <si>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</si>
  <si>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</si>
  <si>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</si>
  <si>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</si>
  <si>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</si>
  <si>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</si>
  <si>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</si>
  <si>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</si>
  <si>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</si>
  <si>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</si>
  <si>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</si>
  <si>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</si>
  <si>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</si>
  <si>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</si>
  <si>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</si>
  <si>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</si>
  <si>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</si>
  <si>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</si>
  <si>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</si>
  <si>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</si>
  <si>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</si>
  <si>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</si>
  <si>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</si>
  <si>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</si>
  <si>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</si>
  <si>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</si>
  <si>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</si>
  <si>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</si>
  <si>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</si>
  <si>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</si>
  <si>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</si>
  <si>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</si>
  <si>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</si>
  <si>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</si>
  <si>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</si>
  <si>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</si>
  <si>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</si>
  <si>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</si>
  <si>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</si>
  <si>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</si>
  <si>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</si>
  <si>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</si>
  <si>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</si>
  <si>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</si>
  <si>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</si>
  <si>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</si>
  <si>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</si>
  <si>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</si>
  <si>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</si>
  <si>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</si>
  <si>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</si>
  <si>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</si>
  <si>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</si>
  <si>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</si>
  <si>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</si>
  <si>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</si>
  <si>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</si>
  <si>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</si>
  <si>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</si>
  <si>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</si>
  <si>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</si>
  <si>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</si>
  <si>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</si>
  <si>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</si>
  <si>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</si>
  <si>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</si>
  <si>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</si>
  <si>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</si>
  <si>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</si>
  <si>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</si>
  <si>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</si>
  <si>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</si>
  <si>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</si>
  <si>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</si>
  <si>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</si>
  <si>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</si>
  <si>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</si>
  <si>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</si>
  <si>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</si>
  <si>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</si>
  <si>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</si>
  <si>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</si>
  <si>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</si>
  <si>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</si>
  <si>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</si>
  <si>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</si>
  <si>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</si>
  <si>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</si>
  <si>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</si>
  <si>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</si>
  <si>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</si>
  <si>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</si>
  <si>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</si>
  <si>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</si>
  <si>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</si>
  <si>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</si>
  <si>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</si>
  <si>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</si>
  <si>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</si>
  <si>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</si>
  <si>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</si>
  <si>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</si>
  <si>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</si>
  <si>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</si>
  <si>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</si>
  <si>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</si>
  <si>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</si>
  <si>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</si>
  <si>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</si>
  <si>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</si>
  <si>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</si>
  <si>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</si>
  <si>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</si>
  <si>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</si>
  <si>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</si>
  <si>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</si>
  <si>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</si>
  <si>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</si>
  <si>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</si>
  <si>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</si>
  <si>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</si>
  <si>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</si>
  <si>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</si>
  <si>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</si>
  <si>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</si>
  <si>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</si>
  <si>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</si>
  <si>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</si>
  <si>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</si>
  <si>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</si>
  <si>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</si>
  <si>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</si>
  <si>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</si>
  <si>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</si>
  <si>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</si>
  <si>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</si>
  <si>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</si>
  <si>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</si>
  <si>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</si>
  <si>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</si>
  <si>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</si>
  <si>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</si>
  <si>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</si>
  <si>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</si>
  <si>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</si>
  <si>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</si>
  <si>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</si>
  <si>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</si>
  <si>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</si>
  <si>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</si>
  <si>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</si>
  <si>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</si>
  <si>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</si>
  <si>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</si>
  <si>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</si>
  <si>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</si>
  <si>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</si>
  <si>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</si>
  <si>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</si>
  <si>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</si>
  <si>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</si>
  <si>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</si>
  <si>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</si>
  <si>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</si>
  <si>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</si>
  <si>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</si>
  <si>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</si>
  <si>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</si>
  <si>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</si>
  <si>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</si>
  <si>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</si>
  <si>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</si>
  <si>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</si>
  <si>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</si>
  <si>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</si>
  <si>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</si>
  <si>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</si>
  <si>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</si>
  <si>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</si>
  <si>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</si>
  <si>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</si>
  <si>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</si>
  <si>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</si>
  <si>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</si>
  <si>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</si>
  <si>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</si>
  <si>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</si>
  <si>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</si>
  <si>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</si>
  <si>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</si>
  <si>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</si>
  <si>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</si>
  <si>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</si>
  <si>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</si>
  <si>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</si>
  <si>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</si>
  <si>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</si>
  <si>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</si>
  <si>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</si>
  <si>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</si>
  <si>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</si>
  <si>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</si>
  <si>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</si>
  <si>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</si>
  <si>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</si>
  <si>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</si>
  <si>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</si>
  <si>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</si>
  <si>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</si>
  <si>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</si>
  <si>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</si>
  <si>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</si>
  <si>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</si>
  <si>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</si>
  <si>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</si>
  <si>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</si>
  <si>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</si>
  <si>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</si>
  <si>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</si>
  <si>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</si>
  <si>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</si>
  <si>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</si>
  <si>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</si>
  <si>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</si>
  <si>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</si>
  <si>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</si>
  <si>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</si>
  <si>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</si>
  <si>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</si>
  <si>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</si>
  <si>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</si>
  <si>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</si>
  <si>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</si>
  <si>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</si>
  <si>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</si>
  <si>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</si>
  <si>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</si>
  <si>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</si>
  <si>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</si>
  <si>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</si>
  <si>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</si>
  <si>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</si>
  <si>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</si>
  <si>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</si>
  <si>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</si>
  <si>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</si>
  <si>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</si>
  <si>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</si>
  <si>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</si>
  <si>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</si>
  <si>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</si>
  <si>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</si>
  <si>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</si>
  <si>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</si>
  <si>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</si>
  <si>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</si>
  <si>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</si>
  <si>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</si>
  <si>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</si>
  <si>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</si>
  <si>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</si>
  <si>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</si>
  <si>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</si>
  <si>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</si>
  <si>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</si>
  <si>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</si>
  <si>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</si>
  <si>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</si>
  <si>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</si>
  <si>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</si>
  <si>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</si>
  <si>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</si>
  <si>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</si>
  <si>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</si>
  <si>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</si>
  <si>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</si>
  <si>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</si>
  <si>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</si>
  <si>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</si>
  <si>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</si>
  <si>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</si>
  <si>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</si>
  <si>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</si>
  <si>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</si>
  <si>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</si>
  <si>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</si>
  <si>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</si>
  <si>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</si>
  <si>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</si>
  <si>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</si>
  <si>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</si>
  <si>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</si>
  <si>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</si>
  <si>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</si>
  <si>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</si>
  <si>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</si>
  <si>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</si>
  <si>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</si>
  <si>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</si>
  <si>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</si>
  <si>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</si>
  <si>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</si>
  <si>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</si>
  <si>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</si>
  <si>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</si>
  <si>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</si>
  <si>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</si>
  <si>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</si>
  <si>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</si>
  <si>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</si>
  <si>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</si>
  <si>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</si>
  <si>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</si>
  <si>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</si>
  <si>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</si>
  <si>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</si>
  <si>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</si>
  <si>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</si>
  <si>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</si>
  <si>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</si>
  <si>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</si>
  <si>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</si>
  <si>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</si>
  <si>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</si>
  <si>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</si>
  <si>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</si>
  <si>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</si>
  <si>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</si>
  <si>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</si>
  <si>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</si>
  <si>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</si>
  <si>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</si>
  <si>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</si>
  <si>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</si>
  <si>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</si>
  <si>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</si>
  <si>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</si>
  <si>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</si>
  <si>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</si>
  <si>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</si>
  <si>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</si>
  <si>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</si>
  <si>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</si>
  <si>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</si>
  <si>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</si>
  <si>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</si>
  <si>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</si>
  <si>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</si>
  <si>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</si>
  <si>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</si>
  <si>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</si>
  <si>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</si>
  <si>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</si>
  <si>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</si>
  <si>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</si>
  <si>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</si>
  <si>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</si>
  <si>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</si>
  <si>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</si>
  <si>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</si>
  <si>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</si>
  <si>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</si>
  <si>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</si>
  <si>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</si>
  <si>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</si>
  <si>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</si>
  <si>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</si>
  <si>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</si>
  <si>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</si>
  <si>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</si>
  <si>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</si>
  <si>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</si>
  <si>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</si>
  <si>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</si>
  <si>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</si>
  <si>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</si>
  <si>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</si>
  <si>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</si>
  <si>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</si>
  <si>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</si>
  <si>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</si>
  <si>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</si>
  <si>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</si>
  <si>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</si>
  <si>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</si>
  <si>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</si>
  <si>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</si>
  <si>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</si>
  <si>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</si>
  <si>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</si>
  <si>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</si>
  <si>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</si>
  <si>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</si>
  <si>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</si>
  <si>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</si>
  <si>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</si>
  <si>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</si>
  <si>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</si>
  <si>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</si>
  <si>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</si>
  <si>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</si>
  <si>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</si>
  <si>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</si>
  <si>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</si>
  <si>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</si>
  <si>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</si>
  <si>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</si>
  <si>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</si>
  <si>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</si>
  <si>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</si>
  <si>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</si>
  <si>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</si>
  <si>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</si>
  <si>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</si>
  <si>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</si>
  <si>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</si>
  <si>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</si>
  <si>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</si>
  <si>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</si>
  <si>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</si>
  <si>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</si>
  <si>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</si>
  <si>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</si>
  <si>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</si>
  <si>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</si>
  <si>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</si>
  <si>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</si>
  <si>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</si>
  <si>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</si>
  <si>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</si>
  <si>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</si>
  <si>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</si>
  <si>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</si>
  <si>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</si>
  <si>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</si>
  <si>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</si>
  <si>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</si>
  <si>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238</t>
    <phoneticPr fontId="2"/>
  </si>
  <si>
    <t>0313</t>
    <phoneticPr fontId="2"/>
  </si>
  <si>
    <t>046</t>
    <phoneticPr fontId="2"/>
  </si>
  <si>
    <t>856</t>
    <phoneticPr fontId="2"/>
  </si>
  <si>
    <t>1287</t>
    <phoneticPr fontId="2"/>
  </si>
  <si>
    <t>1255</t>
    <phoneticPr fontId="2"/>
  </si>
  <si>
    <t>松田</t>
    <rPh sb="0" eb="2">
      <t>マツダ</t>
    </rPh>
    <phoneticPr fontId="2"/>
  </si>
  <si>
    <t>吉弘</t>
    <rPh sb="0" eb="2">
      <t>ヨシヒロ</t>
    </rPh>
    <phoneticPr fontId="2"/>
  </si>
  <si>
    <t>まつだ</t>
    <phoneticPr fontId="2"/>
  </si>
  <si>
    <t>よしひろ</t>
    <phoneticPr fontId="2"/>
  </si>
  <si>
    <t>長沼</t>
    <rPh sb="0" eb="2">
      <t>ナガヌマ</t>
    </rPh>
    <phoneticPr fontId="2"/>
  </si>
  <si>
    <t>遼</t>
    <rPh sb="0" eb="1">
      <t>リョウ</t>
    </rPh>
    <phoneticPr fontId="2"/>
  </si>
  <si>
    <t>ながぬま</t>
    <phoneticPr fontId="2"/>
  </si>
  <si>
    <t>りょう</t>
    <phoneticPr fontId="2"/>
  </si>
  <si>
    <t>浦</t>
    <rPh sb="0" eb="1">
      <t>ウラ</t>
    </rPh>
    <phoneticPr fontId="2"/>
  </si>
  <si>
    <t>凛太朗</t>
    <rPh sb="0" eb="3">
      <t>リンタロウ</t>
    </rPh>
    <phoneticPr fontId="2"/>
  </si>
  <si>
    <t>重藤</t>
    <phoneticPr fontId="2"/>
  </si>
  <si>
    <t>龍人</t>
    <phoneticPr fontId="2"/>
  </si>
  <si>
    <t>長沼</t>
    <phoneticPr fontId="2"/>
  </si>
  <si>
    <t>遼</t>
    <phoneticPr fontId="2"/>
  </si>
  <si>
    <t>樋口</t>
    <phoneticPr fontId="2"/>
  </si>
  <si>
    <t>嵩都</t>
    <phoneticPr fontId="2"/>
  </si>
  <si>
    <t>川脇</t>
    <phoneticPr fontId="2"/>
  </si>
  <si>
    <t>倖太</t>
    <phoneticPr fontId="2"/>
  </si>
  <si>
    <t>林</t>
    <phoneticPr fontId="2"/>
  </si>
  <si>
    <t>恭悟</t>
    <phoneticPr fontId="2"/>
  </si>
  <si>
    <t>穐本</t>
    <phoneticPr fontId="2"/>
  </si>
  <si>
    <t>優亜</t>
    <phoneticPr fontId="2"/>
  </si>
  <si>
    <t>塚崎</t>
    <phoneticPr fontId="2"/>
  </si>
  <si>
    <t>ナセル</t>
    <phoneticPr fontId="2"/>
  </si>
  <si>
    <t>三橋</t>
    <phoneticPr fontId="2"/>
  </si>
  <si>
    <t>龍史</t>
    <phoneticPr fontId="2"/>
  </si>
  <si>
    <t>望月</t>
    <phoneticPr fontId="2"/>
  </si>
  <si>
    <t>心夢</t>
    <phoneticPr fontId="2"/>
  </si>
  <si>
    <t>エレル</t>
    <phoneticPr fontId="2"/>
  </si>
  <si>
    <t>後藤</t>
    <phoneticPr fontId="2"/>
  </si>
  <si>
    <t>紘哉</t>
    <phoneticPr fontId="2"/>
  </si>
  <si>
    <t>うら</t>
    <phoneticPr fontId="2"/>
  </si>
  <si>
    <t>りんたろう</t>
    <phoneticPr fontId="2"/>
  </si>
  <si>
    <t>しげふじ</t>
    <phoneticPr fontId="2"/>
  </si>
  <si>
    <t>りゅうと</t>
    <phoneticPr fontId="2"/>
  </si>
  <si>
    <t>ひぐち</t>
    <phoneticPr fontId="2"/>
  </si>
  <si>
    <t>しど</t>
    <phoneticPr fontId="2"/>
  </si>
  <si>
    <t>かわわき</t>
    <phoneticPr fontId="2"/>
  </si>
  <si>
    <t>こうた</t>
    <phoneticPr fontId="2"/>
  </si>
  <si>
    <t>はやし</t>
    <phoneticPr fontId="2"/>
  </si>
  <si>
    <t>きょうご</t>
    <phoneticPr fontId="2"/>
  </si>
  <si>
    <t>あきもと</t>
    <phoneticPr fontId="2"/>
  </si>
  <si>
    <t>ゆうあ</t>
    <phoneticPr fontId="2"/>
  </si>
  <si>
    <t>つかざき</t>
    <phoneticPr fontId="2"/>
  </si>
  <si>
    <t>なせる</t>
    <phoneticPr fontId="2"/>
  </si>
  <si>
    <t>ごとう</t>
    <phoneticPr fontId="2"/>
  </si>
  <si>
    <t>ひろや</t>
    <phoneticPr fontId="2"/>
  </si>
  <si>
    <t>みつはし</t>
    <phoneticPr fontId="2"/>
  </si>
  <si>
    <t>りゅうし</t>
    <phoneticPr fontId="2"/>
  </si>
  <si>
    <t>もちづき</t>
    <phoneticPr fontId="2"/>
  </si>
  <si>
    <t>ここむ</t>
    <phoneticPr fontId="2"/>
  </si>
  <si>
    <t>えれる</t>
    <phoneticPr fontId="2"/>
  </si>
  <si>
    <t>原田</t>
    <rPh sb="0" eb="2">
      <t>ハラダ</t>
    </rPh>
    <phoneticPr fontId="2"/>
  </si>
  <si>
    <t>昊明</t>
    <phoneticPr fontId="2"/>
  </si>
  <si>
    <t>はらだ</t>
    <phoneticPr fontId="2"/>
  </si>
  <si>
    <t>こうめい</t>
    <phoneticPr fontId="2"/>
  </si>
  <si>
    <t>新田　将之</t>
    <rPh sb="0" eb="2">
      <t>ニッタ</t>
    </rPh>
    <rPh sb="3" eb="4">
      <t>マサ</t>
    </rPh>
    <rPh sb="4" eb="5">
      <t>ユキ</t>
    </rPh>
    <phoneticPr fontId="2"/>
  </si>
  <si>
    <t>横須賀市武３－３１－１</t>
    <rPh sb="0" eb="4">
      <t>ヨコスカシ</t>
    </rPh>
    <rPh sb="4" eb="5">
      <t>タケ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</si>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</sst>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N1" zoomScale="70" zoomScaleNormal="100" zoomScaleSheetLayoutView="70" workbookViewId="0">
      <selection activeCell="AQ4" sqref="AQ4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15" sqref="AE15:AI15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4121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横須賀市立武山中学校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696</v>
      </c>
      <c r="AC4" s="177"/>
      <c r="AD4" s="177"/>
      <c r="AE4" s="177"/>
      <c r="AF4" s="4" t="s">
        <v>583</v>
      </c>
      <c r="AG4" s="177" t="s">
        <v>697</v>
      </c>
      <c r="AH4" s="177"/>
      <c r="AI4" s="177"/>
      <c r="AJ4" s="177"/>
      <c r="AK4" s="4" t="s">
        <v>583</v>
      </c>
      <c r="AL4" s="177" t="s">
        <v>698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757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696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699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700</v>
      </c>
      <c r="G13" s="215"/>
      <c r="H13" s="215"/>
      <c r="I13" s="215"/>
      <c r="J13" s="216"/>
      <c r="K13" s="215" t="s">
        <v>701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758</v>
      </c>
      <c r="AA13" s="215"/>
      <c r="AB13" s="215"/>
      <c r="AC13" s="215"/>
      <c r="AD13" s="216"/>
      <c r="AE13" s="215" t="s">
        <v>758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754</v>
      </c>
      <c r="G15" s="206"/>
      <c r="H15" s="206"/>
      <c r="I15" s="206"/>
      <c r="J15" s="206"/>
      <c r="K15" s="206" t="s">
        <v>755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706</v>
      </c>
      <c r="AA15" s="206"/>
      <c r="AB15" s="206"/>
      <c r="AC15" s="206"/>
      <c r="AD15" s="206"/>
      <c r="AE15" s="206" t="s">
        <v>707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752</v>
      </c>
      <c r="G16" s="215"/>
      <c r="H16" s="215"/>
      <c r="I16" s="215"/>
      <c r="J16" s="216"/>
      <c r="K16" s="215" t="s">
        <v>753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704</v>
      </c>
      <c r="AA16" s="215"/>
      <c r="AB16" s="215"/>
      <c r="AC16" s="215"/>
      <c r="AD16" s="216"/>
      <c r="AE16" s="215" t="s">
        <v>705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731</v>
      </c>
      <c r="G22" s="121"/>
      <c r="H22" s="121"/>
      <c r="I22" s="121"/>
      <c r="J22" s="121"/>
      <c r="K22" s="121" t="s">
        <v>732</v>
      </c>
      <c r="L22" s="121"/>
      <c r="M22" s="121"/>
      <c r="N22" s="121"/>
      <c r="O22" s="122"/>
      <c r="P22" s="118">
        <v>3</v>
      </c>
      <c r="Q22" s="118"/>
      <c r="R22" s="109">
        <v>170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741</v>
      </c>
      <c r="AA22" s="121"/>
      <c r="AB22" s="121"/>
      <c r="AC22" s="121"/>
      <c r="AD22" s="121"/>
      <c r="AE22" s="121" t="s">
        <v>742</v>
      </c>
      <c r="AF22" s="121"/>
      <c r="AG22" s="121"/>
      <c r="AH22" s="121"/>
      <c r="AI22" s="122"/>
      <c r="AJ22" s="118">
        <v>3</v>
      </c>
      <c r="AK22" s="118"/>
      <c r="AL22" s="109">
        <v>150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708</v>
      </c>
      <c r="G23" s="114"/>
      <c r="H23" s="114"/>
      <c r="I23" s="114"/>
      <c r="J23" s="114"/>
      <c r="K23" s="114" t="s">
        <v>709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720</v>
      </c>
      <c r="AA23" s="114"/>
      <c r="AB23" s="114"/>
      <c r="AC23" s="114"/>
      <c r="AD23" s="114"/>
      <c r="AE23" s="114" t="s">
        <v>721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733</v>
      </c>
      <c r="G24" s="87"/>
      <c r="H24" s="87"/>
      <c r="I24" s="87"/>
      <c r="J24" s="87"/>
      <c r="K24" s="87" t="s">
        <v>734</v>
      </c>
      <c r="L24" s="87"/>
      <c r="M24" s="87"/>
      <c r="N24" s="87"/>
      <c r="O24" s="88"/>
      <c r="P24" s="77">
        <v>3</v>
      </c>
      <c r="Q24" s="77"/>
      <c r="R24" s="93">
        <v>161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743</v>
      </c>
      <c r="AA24" s="87"/>
      <c r="AB24" s="87"/>
      <c r="AC24" s="87"/>
      <c r="AD24" s="87"/>
      <c r="AE24" s="87" t="s">
        <v>744</v>
      </c>
      <c r="AF24" s="87"/>
      <c r="AG24" s="87"/>
      <c r="AH24" s="87"/>
      <c r="AI24" s="88"/>
      <c r="AJ24" s="77">
        <v>3</v>
      </c>
      <c r="AK24" s="77"/>
      <c r="AL24" s="93">
        <v>142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710</v>
      </c>
      <c r="G25" s="105"/>
      <c r="H25" s="105"/>
      <c r="I25" s="105"/>
      <c r="J25" s="105"/>
      <c r="K25" s="105" t="s">
        <v>711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722</v>
      </c>
      <c r="AA25" s="105"/>
      <c r="AB25" s="105"/>
      <c r="AC25" s="105"/>
      <c r="AD25" s="105"/>
      <c r="AE25" s="105" t="s">
        <v>723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706</v>
      </c>
      <c r="G26" s="87"/>
      <c r="H26" s="87"/>
      <c r="I26" s="87"/>
      <c r="J26" s="87"/>
      <c r="K26" s="87" t="s">
        <v>707</v>
      </c>
      <c r="L26" s="87"/>
      <c r="M26" s="87"/>
      <c r="N26" s="87"/>
      <c r="O26" s="88"/>
      <c r="P26" s="77">
        <v>3</v>
      </c>
      <c r="Q26" s="77"/>
      <c r="R26" s="93">
        <v>172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3</v>
      </c>
      <c r="AK26" s="77"/>
      <c r="AL26" s="93">
        <v>156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712</v>
      </c>
      <c r="G27" s="105"/>
      <c r="H27" s="105"/>
      <c r="I27" s="105"/>
      <c r="J27" s="105"/>
      <c r="K27" s="105" t="s">
        <v>713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729</v>
      </c>
      <c r="AA27" s="105"/>
      <c r="AB27" s="105"/>
      <c r="AC27" s="105"/>
      <c r="AD27" s="105"/>
      <c r="AE27" s="105" t="s">
        <v>730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735</v>
      </c>
      <c r="G28" s="87"/>
      <c r="H28" s="87"/>
      <c r="I28" s="87"/>
      <c r="J28" s="87"/>
      <c r="K28" s="87" t="s">
        <v>736</v>
      </c>
      <c r="L28" s="87"/>
      <c r="M28" s="87"/>
      <c r="N28" s="87"/>
      <c r="O28" s="88"/>
      <c r="P28" s="77">
        <v>3</v>
      </c>
      <c r="Q28" s="77"/>
      <c r="R28" s="93">
        <v>162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747</v>
      </c>
      <c r="AA28" s="87"/>
      <c r="AB28" s="87"/>
      <c r="AC28" s="87"/>
      <c r="AD28" s="87"/>
      <c r="AE28" s="87" t="s">
        <v>748</v>
      </c>
      <c r="AF28" s="87"/>
      <c r="AG28" s="87"/>
      <c r="AH28" s="87"/>
      <c r="AI28" s="88"/>
      <c r="AJ28" s="77">
        <v>2</v>
      </c>
      <c r="AK28" s="77"/>
      <c r="AL28" s="93">
        <v>135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714</v>
      </c>
      <c r="G29" s="105"/>
      <c r="H29" s="105"/>
      <c r="I29" s="105"/>
      <c r="J29" s="105"/>
      <c r="K29" s="105" t="s">
        <v>715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724</v>
      </c>
      <c r="AA29" s="105"/>
      <c r="AB29" s="105"/>
      <c r="AC29" s="105"/>
      <c r="AD29" s="105"/>
      <c r="AE29" s="105" t="s">
        <v>725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737</v>
      </c>
      <c r="G30" s="87"/>
      <c r="H30" s="87"/>
      <c r="I30" s="87"/>
      <c r="J30" s="87"/>
      <c r="K30" s="87" t="s">
        <v>738</v>
      </c>
      <c r="L30" s="87"/>
      <c r="M30" s="87"/>
      <c r="N30" s="87"/>
      <c r="O30" s="88"/>
      <c r="P30" s="77">
        <v>3</v>
      </c>
      <c r="Q30" s="77"/>
      <c r="R30" s="93">
        <v>145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749</v>
      </c>
      <c r="AA30" s="87"/>
      <c r="AB30" s="87"/>
      <c r="AC30" s="87"/>
      <c r="AD30" s="87"/>
      <c r="AE30" s="87" t="s">
        <v>750</v>
      </c>
      <c r="AF30" s="87"/>
      <c r="AG30" s="87"/>
      <c r="AH30" s="87"/>
      <c r="AI30" s="88"/>
      <c r="AJ30" s="77">
        <v>2</v>
      </c>
      <c r="AK30" s="77"/>
      <c r="AL30" s="93">
        <v>163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716</v>
      </c>
      <c r="G31" s="105"/>
      <c r="H31" s="105"/>
      <c r="I31" s="105"/>
      <c r="J31" s="105"/>
      <c r="K31" s="105" t="s">
        <v>717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726</v>
      </c>
      <c r="AA31" s="105"/>
      <c r="AB31" s="105"/>
      <c r="AC31" s="105"/>
      <c r="AD31" s="105"/>
      <c r="AE31" s="105" t="s">
        <v>727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739</v>
      </c>
      <c r="G32" s="87"/>
      <c r="H32" s="87"/>
      <c r="I32" s="87"/>
      <c r="J32" s="87"/>
      <c r="K32" s="87" t="s">
        <v>740</v>
      </c>
      <c r="L32" s="87"/>
      <c r="M32" s="87"/>
      <c r="N32" s="87"/>
      <c r="O32" s="88"/>
      <c r="P32" s="77">
        <v>3</v>
      </c>
      <c r="Q32" s="77"/>
      <c r="R32" s="93">
        <v>148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743</v>
      </c>
      <c r="AA32" s="87"/>
      <c r="AB32" s="87"/>
      <c r="AC32" s="87"/>
      <c r="AD32" s="87"/>
      <c r="AE32" s="87" t="s">
        <v>751</v>
      </c>
      <c r="AF32" s="87"/>
      <c r="AG32" s="87"/>
      <c r="AH32" s="87"/>
      <c r="AI32" s="88"/>
      <c r="AJ32" s="77">
        <v>1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718</v>
      </c>
      <c r="G33" s="80"/>
      <c r="H33" s="80"/>
      <c r="I33" s="80"/>
      <c r="J33" s="80"/>
      <c r="K33" s="80" t="s">
        <v>719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722</v>
      </c>
      <c r="AA33" s="80"/>
      <c r="AB33" s="80"/>
      <c r="AC33" s="80"/>
      <c r="AD33" s="80"/>
      <c r="AE33" s="80" t="s">
        <v>728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横須賀市立武山中学校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4121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横須賀市立武山中学校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まつだ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松田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はらだ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原田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うら</v>
      </c>
      <c r="F15" s="283"/>
      <c r="G15" s="283"/>
      <c r="H15" s="283"/>
      <c r="I15" s="283"/>
      <c r="J15" s="283" t="str">
        <f>IF(入力!K22="","",入力!K22)</f>
        <v>りんたろう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あきもと</v>
      </c>
      <c r="Z15" s="283"/>
      <c r="AA15" s="283"/>
      <c r="AB15" s="283"/>
      <c r="AC15" s="283"/>
      <c r="AD15" s="283" t="str">
        <f>IF(入力!AE22="","",入力!AE22)</f>
        <v>ゆうあ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150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浦</v>
      </c>
      <c r="F16" s="297"/>
      <c r="G16" s="297"/>
      <c r="H16" s="297"/>
      <c r="I16" s="297"/>
      <c r="J16" s="297" t="str">
        <f>IF(入力!K23="","",入力!K23)</f>
        <v>凛太朗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穐本</v>
      </c>
      <c r="Z16" s="297"/>
      <c r="AA16" s="297"/>
      <c r="AB16" s="297"/>
      <c r="AC16" s="297"/>
      <c r="AD16" s="297" t="str">
        <f>IF(入力!AE23="","",入力!AE23)</f>
        <v>優亜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しげふじ</v>
      </c>
      <c r="F17" s="278"/>
      <c r="G17" s="278"/>
      <c r="H17" s="278"/>
      <c r="I17" s="278"/>
      <c r="J17" s="278" t="str">
        <f>IF(入力!K24="","",入力!K24)</f>
        <v>りゅうと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161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つかざき</v>
      </c>
      <c r="Z17" s="278"/>
      <c r="AA17" s="278"/>
      <c r="AB17" s="278"/>
      <c r="AC17" s="278"/>
      <c r="AD17" s="278" t="str">
        <f>IF(入力!AE24="","",入力!AE24)</f>
        <v>なせる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142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重藤</v>
      </c>
      <c r="F18" s="270"/>
      <c r="G18" s="270"/>
      <c r="H18" s="270"/>
      <c r="I18" s="270"/>
      <c r="J18" s="270" t="str">
        <f>IF(入力!K25="","",入力!K25)</f>
        <v>龍人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塚崎</v>
      </c>
      <c r="Z18" s="270"/>
      <c r="AA18" s="270"/>
      <c r="AB18" s="270"/>
      <c r="AC18" s="270"/>
      <c r="AD18" s="270" t="str">
        <f>IF(入力!AE25="","",入力!AE25)</f>
        <v>ナセル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ながぬま</v>
      </c>
      <c r="F19" s="278"/>
      <c r="G19" s="278"/>
      <c r="H19" s="278"/>
      <c r="I19" s="278"/>
      <c r="J19" s="278" t="str">
        <f>IF(入力!K26="","",入力!K26)</f>
        <v>りょう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ごとう</v>
      </c>
      <c r="Z19" s="278"/>
      <c r="AA19" s="278"/>
      <c r="AB19" s="278"/>
      <c r="AC19" s="278"/>
      <c r="AD19" s="278" t="str">
        <f>IF(入力!AE26="","",入力!AE26)</f>
        <v>ひろや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156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長沼</v>
      </c>
      <c r="F20" s="270"/>
      <c r="G20" s="270"/>
      <c r="H20" s="270"/>
      <c r="I20" s="270"/>
      <c r="J20" s="270" t="str">
        <f>IF(入力!K27="","",入力!K27)</f>
        <v>遼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後藤</v>
      </c>
      <c r="Z20" s="270"/>
      <c r="AA20" s="270"/>
      <c r="AB20" s="270"/>
      <c r="AC20" s="270"/>
      <c r="AD20" s="270" t="str">
        <f>IF(入力!AE27="","",入力!AE27)</f>
        <v>紘哉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ひぐち</v>
      </c>
      <c r="F21" s="278"/>
      <c r="G21" s="278"/>
      <c r="H21" s="278"/>
      <c r="I21" s="278"/>
      <c r="J21" s="278" t="str">
        <f>IF(入力!K28="","",入力!K28)</f>
        <v>しど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162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みつはし</v>
      </c>
      <c r="Z21" s="278"/>
      <c r="AA21" s="278"/>
      <c r="AB21" s="278"/>
      <c r="AC21" s="278"/>
      <c r="AD21" s="278" t="str">
        <f>IF(入力!AE28="","",入力!AE28)</f>
        <v>りゅうし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135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樋口</v>
      </c>
      <c r="F22" s="270"/>
      <c r="G22" s="270"/>
      <c r="H22" s="270"/>
      <c r="I22" s="270"/>
      <c r="J22" s="270" t="str">
        <f>IF(入力!K29="","",入力!K29)</f>
        <v>嵩都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三橋</v>
      </c>
      <c r="Z22" s="270"/>
      <c r="AA22" s="270"/>
      <c r="AB22" s="270"/>
      <c r="AC22" s="270"/>
      <c r="AD22" s="270" t="str">
        <f>IF(入力!AE29="","",入力!AE29)</f>
        <v>龍史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かわわき</v>
      </c>
      <c r="F23" s="278"/>
      <c r="G23" s="278"/>
      <c r="H23" s="278"/>
      <c r="I23" s="278"/>
      <c r="J23" s="278" t="str">
        <f>IF(入力!K30="","",入力!K30)</f>
        <v>こうた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145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もちづき</v>
      </c>
      <c r="Z23" s="278"/>
      <c r="AA23" s="278"/>
      <c r="AB23" s="278"/>
      <c r="AC23" s="278"/>
      <c r="AD23" s="278" t="str">
        <f>IF(入力!AE30="","",入力!AE30)</f>
        <v>ここむ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163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川脇</v>
      </c>
      <c r="F24" s="270"/>
      <c r="G24" s="270"/>
      <c r="H24" s="270"/>
      <c r="I24" s="270"/>
      <c r="J24" s="270" t="str">
        <f>IF(入力!K31="","",入力!K31)</f>
        <v>倖太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望月</v>
      </c>
      <c r="Z24" s="270"/>
      <c r="AA24" s="270"/>
      <c r="AB24" s="270"/>
      <c r="AC24" s="270"/>
      <c r="AD24" s="270" t="str">
        <f>IF(入力!AE31="","",入力!AE31)</f>
        <v>心夢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はやし</v>
      </c>
      <c r="F25" s="278"/>
      <c r="G25" s="278"/>
      <c r="H25" s="278"/>
      <c r="I25" s="278"/>
      <c r="J25" s="278" t="str">
        <f>IF(入力!K32="","",入力!K32)</f>
        <v>きょうご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148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つかざき</v>
      </c>
      <c r="Z25" s="278"/>
      <c r="AA25" s="278"/>
      <c r="AB25" s="278"/>
      <c r="AC25" s="278"/>
      <c r="AD25" s="278" t="str">
        <f>IF(入力!AE32="","",入力!AE32)</f>
        <v>えれる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林</v>
      </c>
      <c r="F26" s="312"/>
      <c r="G26" s="312"/>
      <c r="H26" s="312"/>
      <c r="I26" s="312"/>
      <c r="J26" s="312" t="str">
        <f>IF(入力!K33="","",入力!K33)</f>
        <v>恭悟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塚崎</v>
      </c>
      <c r="Z26" s="312"/>
      <c r="AA26" s="312"/>
      <c r="AB26" s="312"/>
      <c r="AC26" s="312"/>
      <c r="AD26" s="312" t="str">
        <f>IF(入力!AE33="","",入力!AE33)</f>
        <v>エレル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10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4121</v>
      </c>
      <c r="B7" s="31" t="str">
        <f t="shared" ref="B7:C7" si="0">IF($A$8="","",IF($A$9="",B8,B8&amp;"・"&amp;B9))</f>
        <v>横須賀市立武山中学校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238</v>
      </c>
      <c r="G7" s="31" t="str">
        <f t="shared" si="1"/>
        <v>0313</v>
      </c>
      <c r="H7" s="31">
        <f t="shared" si="1"/>
        <v>0</v>
      </c>
      <c r="I7" s="31" t="str">
        <f t="shared" si="1"/>
        <v>横須賀市武３－３１－１</v>
      </c>
      <c r="J7" s="31">
        <f t="shared" si="1"/>
        <v>0</v>
      </c>
      <c r="K7" s="31" t="str">
        <f t="shared" si="1"/>
        <v>046</v>
      </c>
      <c r="L7" s="31" t="str">
        <f t="shared" si="1"/>
        <v>856</v>
      </c>
      <c r="M7" s="31" t="str">
        <f t="shared" si="1"/>
        <v>1287</v>
      </c>
      <c r="N7" s="31" t="str">
        <f t="shared" si="1"/>
        <v>046</v>
      </c>
      <c r="O7" s="31" t="str">
        <f t="shared" si="1"/>
        <v>856</v>
      </c>
      <c r="P7" s="31" t="str">
        <f t="shared" si="1"/>
        <v>1255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4121</v>
      </c>
      <c r="B8" s="32" t="str">
        <f>IF(入力!$F$3="","",入力!$F$3)</f>
        <v>横須賀市立武山中学校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238</v>
      </c>
      <c r="G8" s="42" t="str">
        <f>IF(入力!$I$6="","",入力!$I$6)</f>
        <v>0313</v>
      </c>
      <c r="H8" s="32"/>
      <c r="I8" s="32" t="str">
        <f>IF(入力!$L$5="","",入力!$L$5)</f>
        <v>横須賀市武３－３１－１</v>
      </c>
      <c r="J8" s="32"/>
      <c r="K8" s="42" t="str">
        <f>IF(入力!$AB$4="","",入力!$AB$4)</f>
        <v>046</v>
      </c>
      <c r="L8" s="42" t="str">
        <f>IF(入力!$AG$4="","",入力!$AG$4)</f>
        <v>856</v>
      </c>
      <c r="M8" s="42" t="str">
        <f>IF(入力!$AL$4="","",入力!$AL$4)</f>
        <v>1287</v>
      </c>
      <c r="N8" s="42" t="str">
        <f>IF(入力!$AB$6="","",入力!$AB$6)</f>
        <v>046</v>
      </c>
      <c r="O8" s="42" t="str">
        <f>IF(入力!$AG$6="","",入力!$AG$6)</f>
        <v>856</v>
      </c>
      <c r="P8" s="42" t="str">
        <f>IF(入力!$AL$6="","",入力!$AL$6)</f>
        <v>1255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松田</v>
      </c>
      <c r="D16" s="32" t="str">
        <f>IF(入力!$K$13="","",入力!$K$13)</f>
        <v>吉弘</v>
      </c>
      <c r="E16" s="32" t="str">
        <f>IF(入力!$F$12="","",入力!$F$12)</f>
        <v>まつだ</v>
      </c>
      <c r="F16" s="32" t="str">
        <f>IF(入力!$K$12="","",入力!$K$12)</f>
        <v>よしひろ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原田</v>
      </c>
      <c r="D20" s="32" t="str">
        <f>IF(入力!$K$16="","",入力!$K$16)</f>
        <v>昊明</v>
      </c>
      <c r="E20" s="32" t="str">
        <f>IF(入力!$F$15="","",入力!$F$15)</f>
        <v>はらだ</v>
      </c>
      <c r="F20" s="32" t="str">
        <f>IF(入力!$K$15="","",入力!$K$15)</f>
        <v>こうめい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長沼</v>
      </c>
      <c r="D24" s="32" t="str">
        <f>IF(入力!$AE$16="","",入力!$AE$16)</f>
        <v>遼</v>
      </c>
      <c r="E24" s="32" t="str">
        <f>IF(入力!$Z$15="","",入力!$Z$15)</f>
        <v>ながぬま</v>
      </c>
      <c r="F24" s="32" t="str">
        <f>IF(入力!$AE$15="","",入力!$AE$15)</f>
        <v>りょう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浦</v>
      </c>
      <c r="D53" s="32" t="str">
        <f>IF(OR(L53&lt;&gt;"○",入力!K23=""),"",入力!K23)</f>
        <v>凛太朗</v>
      </c>
      <c r="E53" s="32" t="str">
        <f>IF(OR(L53&lt;&gt;"○",入力!F22=""),"",入力!F22)</f>
        <v>うら</v>
      </c>
      <c r="F53" s="32" t="str">
        <f>IF(OR(L53&lt;&gt;"○",入力!K22=""),"",入力!K22)</f>
        <v>りんたろう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重藤</v>
      </c>
      <c r="D54" s="32" t="str">
        <f>IF(OR(L54&lt;&gt;"○",入力!K25=""),"",入力!K25)</f>
        <v>龍人</v>
      </c>
      <c r="E54" s="32" t="str">
        <f>IF(OR(L54&lt;&gt;"○",入力!F24=""),"",入力!F24)</f>
        <v>しげふじ</v>
      </c>
      <c r="F54" s="32" t="str">
        <f>IF(OR(L54&lt;&gt;"○",入力!K24=""),"",入力!K24)</f>
        <v>りゅうと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長沼</v>
      </c>
      <c r="D55" s="32" t="str">
        <f>IF(OR(L55&lt;&gt;"○",入力!K27=""),"",入力!K27)</f>
        <v>遼</v>
      </c>
      <c r="E55" s="32" t="str">
        <f>IF(OR(L55&lt;&gt;"○",入力!F26=""),"",入力!F26)</f>
        <v>ながぬま</v>
      </c>
      <c r="F55" s="32" t="str">
        <f>IF(OR(L55&lt;&gt;"○",入力!K26=""),"",入力!K26)</f>
        <v>りょう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樋口</v>
      </c>
      <c r="D56" s="32" t="str">
        <f>IF(OR(L56&lt;&gt;"○",入力!K29=""),"",入力!K29)</f>
        <v>嵩都</v>
      </c>
      <c r="E56" s="32" t="str">
        <f>IF(OR(L56&lt;&gt;"○",入力!F28=""),"",入力!F28)</f>
        <v>ひぐち</v>
      </c>
      <c r="F56" s="32" t="str">
        <f>IF(OR(L56&lt;&gt;"○",入力!K28=""),"",入力!K28)</f>
        <v>しど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川脇</v>
      </c>
      <c r="D57" s="32" t="str">
        <f>IF(OR(L57&lt;&gt;"○",入力!K31=""),"",入力!K31)</f>
        <v>倖太</v>
      </c>
      <c r="E57" s="32" t="str">
        <f>IF(OR(L57&lt;&gt;"○",入力!F30=""),"",入力!F30)</f>
        <v>かわわき</v>
      </c>
      <c r="F57" s="32" t="str">
        <f>IF(OR(L57&lt;&gt;"○",入力!K30=""),"",入力!K30)</f>
        <v>こうた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145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林</v>
      </c>
      <c r="D58" s="32" t="str">
        <f>IF(OR(L58&lt;&gt;"○",入力!K33=""),"",入力!K33)</f>
        <v>恭悟</v>
      </c>
      <c r="E58" s="32" t="str">
        <f>IF(OR(L58&lt;&gt;"○",入力!F32=""),"",入力!F32)</f>
        <v>はやし</v>
      </c>
      <c r="F58" s="32" t="str">
        <f>IF(OR(L58&lt;&gt;"○",入力!K32=""),"",入力!K32)</f>
        <v>きょうご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穐本</v>
      </c>
      <c r="D59" s="32" t="str">
        <f>IF(OR(L59&lt;&gt;"○",入力!AE23=""),"",入力!AE23)</f>
        <v>優亜</v>
      </c>
      <c r="E59" s="32" t="str">
        <f>IF(OR(L59&lt;&gt;"○",入力!Z22=""),"",入力!Z22)</f>
        <v>あきもと</v>
      </c>
      <c r="F59" s="32" t="str">
        <f>IF(OR(L59&lt;&gt;"○",入力!AE22=""),"",入力!AE22)</f>
        <v>ゆうあ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塚崎</v>
      </c>
      <c r="D60" s="32" t="str">
        <f>IF(OR(L60&lt;&gt;"○",入力!AE25=""),"",入力!AE25)</f>
        <v>ナセル</v>
      </c>
      <c r="E60" s="32" t="str">
        <f>IF(OR(L60&lt;&gt;"○",入力!Z24=""),"",入力!Z24)</f>
        <v>つかざき</v>
      </c>
      <c r="F60" s="32" t="str">
        <f>IF(OR(L60&lt;&gt;"○",入力!AE24=""),"",入力!AE24)</f>
        <v>なせる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142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後藤</v>
      </c>
      <c r="D61" s="32" t="str">
        <f>IF(OR(L61&lt;&gt;"○",入力!AE27=""),"",入力!AE27)</f>
        <v>紘哉</v>
      </c>
      <c r="E61" s="32" t="str">
        <f>IF(OR(L61&lt;&gt;"○",入力!Z26=""),"",入力!Z26)</f>
        <v>ごとう</v>
      </c>
      <c r="F61" s="32" t="str">
        <f>IF(OR(L61&lt;&gt;"○",入力!AE26=""),"",入力!AE26)</f>
        <v>ひろや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三橋</v>
      </c>
      <c r="D62" s="32" t="str">
        <f>IF(OR(L62&lt;&gt;"○",入力!AE29=""),"",入力!AE29)</f>
        <v>龍史</v>
      </c>
      <c r="E62" s="32" t="str">
        <f>IF(OR(L62&lt;&gt;"○",入力!Z28=""),"",入力!Z28)</f>
        <v>みつはし</v>
      </c>
      <c r="F62" s="32" t="str">
        <f>IF(OR(L62&lt;&gt;"○",入力!AE28=""),"",入力!AE28)</f>
        <v>りゅうし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135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望月</v>
      </c>
      <c r="D63" s="32" t="str">
        <f>IF(OR(L63&lt;&gt;"○",入力!AE31=""),"",入力!AE31)</f>
        <v>心夢</v>
      </c>
      <c r="E63" s="32" t="str">
        <f>IF(OR(L63&lt;&gt;"○",入力!Z30=""),"",入力!Z30)</f>
        <v>もちづき</v>
      </c>
      <c r="F63" s="32" t="str">
        <f>IF(OR(L63&lt;&gt;"○",入力!AE30=""),"",入力!AE30)</f>
        <v>ここむ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塚崎</v>
      </c>
      <c r="D64" s="32" t="str">
        <f>IF(OR(L64&lt;&gt;"○",入力!AE33=""),"",入力!AE33)</f>
        <v>エレル</v>
      </c>
      <c r="E64" s="32" t="str">
        <f>IF(OR(L64&lt;&gt;"○",入力!Z32=""),"",入力!Z32)</f>
        <v>つかざき</v>
      </c>
      <c r="F64" s="32" t="str">
        <f>IF(OR(L64&lt;&gt;"○",入力!AE32=""),"",入力!AE32)</f>
        <v>えれる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2022-05-02T10:43:35Z</cp:lastPrinted>
  <dcterms:created xsi:type="dcterms:W3CDTF">2006-11-03T01:52:14Z</dcterms:created>
  <dcterms:modified xsi:type="dcterms:W3CDTF">2022-05-08T22:57:07Z</dcterms:modified>
</cp:coreProperties>
</file>