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6104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C58" i="14"/>
  <c r="I58" i="14"/>
  <c r="D58" i="14"/>
  <c r="F58" i="14"/>
  <c r="J59" i="14"/>
  <c r="E59" i="14"/>
  <c r="D59" i="14"/>
  <c r="I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<sst xmlns="http://schemas.openxmlformats.org/spreadsheetml/2006/main" count="1434" uniqueCount="727">
  <si>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</si>
  <si>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</si>
  <si>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</si>
  <si>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</si>
  <si>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</si>
  <si>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</si>
  <si>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</si>
  <si>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</si>
  <si>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</si>
  <si>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</si>
  <si>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</si>
  <si>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</si>
  <si>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</si>
  <si>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</si>
  <si>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</si>
  <si>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</si>
  <si>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</si>
  <si>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</si>
  <si>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</si>
  <si>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</si>
  <si>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</si>
  <si>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</si>
  <si>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</si>
  <si>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</si>
  <si>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</si>
  <si>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</si>
  <si>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</si>
  <si>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</si>
  <si>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</si>
  <si>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</si>
  <si>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</si>
  <si>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</si>
  <si>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</si>
  <si>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</si>
  <si>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</si>
  <si>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</si>
  <si>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</si>
  <si>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</si>
  <si>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</si>
  <si>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</si>
  <si>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</si>
  <si>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</si>
  <si>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</si>
  <si>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</si>
  <si>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</si>
  <si>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</si>
  <si>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</si>
  <si>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</si>
  <si>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</si>
  <si>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</si>
  <si>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</si>
  <si>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</si>
  <si>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</si>
  <si>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</si>
  <si>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</si>
  <si>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</si>
  <si>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</si>
  <si>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</si>
  <si>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</si>
  <si>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</si>
  <si>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</si>
  <si>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</si>
  <si>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</si>
  <si>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</si>
  <si>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</si>
  <si>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</si>
  <si>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</si>
  <si>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</si>
  <si>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</si>
  <si>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</si>
  <si>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</si>
  <si>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</si>
  <si>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</si>
  <si>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</si>
  <si>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</si>
  <si>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</si>
  <si>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</si>
  <si>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</si>
  <si>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</si>
  <si>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</si>
  <si>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</si>
  <si>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</si>
  <si>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</si>
  <si>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</si>
  <si>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</si>
  <si>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</si>
  <si>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</si>
  <si>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</si>
  <si>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</si>
  <si>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</si>
  <si>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</si>
  <si>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</si>
  <si>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</si>
  <si>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</si>
  <si>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</si>
  <si>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</si>
  <si>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</si>
  <si>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</si>
  <si>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</si>
  <si>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</si>
  <si>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</si>
  <si>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</si>
  <si>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</si>
  <si>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</si>
  <si>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</si>
  <si>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</si>
  <si>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</si>
  <si>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</si>
  <si>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</si>
  <si>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</si>
  <si>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</si>
  <si>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</si>
  <si>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</si>
  <si>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</si>
  <si>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</si>
  <si>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</si>
  <si>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</si>
  <si>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</si>
  <si>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</si>
  <si>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</si>
  <si>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</si>
  <si>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</si>
  <si>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</si>
  <si>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</si>
  <si>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</si>
  <si>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</si>
  <si>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</si>
  <si>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</si>
  <si>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</si>
  <si>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</si>
  <si>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</si>
  <si>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</si>
  <si>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</si>
  <si>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</si>
  <si>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</si>
  <si>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</si>
  <si>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</si>
  <si>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</si>
  <si>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</si>
  <si>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</si>
  <si>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</si>
  <si>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</si>
  <si>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</si>
  <si>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</si>
  <si>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</si>
  <si>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</si>
  <si>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</si>
  <si>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</si>
  <si>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</si>
  <si>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</si>
  <si>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</si>
  <si>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</si>
  <si>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</si>
  <si>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</si>
  <si>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</si>
  <si>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</si>
  <si>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</si>
  <si>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</si>
  <si>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</si>
  <si>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</si>
  <si>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</si>
  <si>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</si>
  <si>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</si>
  <si>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</si>
  <si>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</si>
  <si>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</si>
  <si>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</si>
  <si>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</si>
  <si>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</si>
  <si>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</si>
  <si>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</si>
  <si>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</si>
  <si>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</si>
  <si>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</si>
  <si>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</si>
  <si>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</si>
  <si>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</si>
  <si>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</si>
  <si>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</si>
  <si>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</si>
  <si>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</si>
  <si>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</si>
  <si>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</si>
  <si>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</si>
  <si>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</si>
  <si>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</si>
  <si>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</si>
  <si>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</si>
  <si>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</si>
  <si>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</si>
  <si>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</si>
  <si>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</si>
  <si>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</si>
  <si>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</si>
  <si>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</si>
  <si>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</si>
  <si>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</si>
  <si>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</si>
  <si>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</si>
  <si>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</si>
  <si>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</si>
  <si>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</si>
  <si>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</si>
  <si>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</si>
  <si>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</si>
  <si>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</si>
  <si>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</si>
  <si>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</si>
  <si>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</si>
  <si>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</si>
  <si>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</si>
  <si>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</si>
  <si>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</si>
  <si>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</si>
  <si>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</si>
  <si>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</si>
  <si>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</si>
  <si>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</si>
  <si>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</si>
  <si>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</si>
  <si>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</si>
  <si>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</si>
  <si>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</si>
  <si>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</si>
  <si>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</si>
  <si>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</si>
  <si>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</si>
  <si>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</si>
  <si>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</si>
  <si>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</si>
  <si>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</si>
  <si>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</si>
  <si>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</si>
  <si>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</si>
  <si>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</si>
  <si>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</si>
  <si>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</si>
  <si>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</si>
  <si>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</si>
  <si>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</si>
  <si>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</si>
  <si>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</si>
  <si>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</si>
  <si>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</si>
  <si>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</si>
  <si>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</si>
  <si>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</si>
  <si>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</si>
  <si>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</si>
  <si>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</si>
  <si>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</si>
  <si>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</si>
  <si>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</si>
  <si>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</si>
  <si>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</si>
  <si>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</si>
  <si>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</si>
  <si>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</si>
  <si>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</si>
  <si>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</si>
  <si>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</si>
  <si>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</si>
  <si>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</si>
  <si>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</si>
  <si>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</si>
  <si>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</si>
  <si>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</si>
  <si>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</si>
  <si>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</si>
  <si>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</si>
  <si>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</si>
  <si>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</si>
  <si>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</si>
  <si>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</si>
  <si>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</si>
  <si>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</si>
  <si>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</si>
  <si>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</si>
  <si>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</si>
  <si>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</si>
  <si>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</si>
  <si>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</si>
  <si>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</si>
  <si>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</si>
  <si>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</si>
  <si>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</si>
  <si>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</si>
  <si>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</si>
  <si>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</si>
  <si>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</si>
  <si>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</si>
  <si>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</si>
  <si>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</si>
  <si>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</si>
  <si>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</si>
  <si>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</si>
  <si>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</si>
  <si>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</si>
  <si>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</si>
  <si>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</si>
  <si>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</si>
  <si>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</si>
  <si>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</si>
  <si>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</si>
  <si>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</si>
  <si>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</si>
  <si>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</si>
  <si>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</si>
  <si>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</si>
  <si>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</si>
  <si>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</si>
  <si>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</si>
  <si>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</si>
  <si>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</si>
  <si>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</si>
  <si>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</si>
  <si>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</si>
  <si>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</si>
  <si>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</si>
  <si>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</si>
  <si>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</si>
  <si>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</si>
  <si>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</si>
  <si>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</si>
  <si>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</si>
  <si>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</si>
  <si>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</si>
  <si>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</si>
  <si>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</si>
  <si>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</si>
  <si>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</si>
  <si>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</si>
  <si>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</si>
  <si>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</si>
  <si>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</si>
  <si>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</si>
  <si>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</si>
  <si>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</si>
  <si>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</si>
  <si>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</si>
  <si>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</si>
  <si>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</si>
  <si>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</si>
  <si>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</si>
  <si>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</si>
  <si>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</si>
  <si>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</si>
  <si>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</si>
  <si>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</si>
  <si>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</si>
  <si>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</si>
  <si>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</si>
  <si>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</si>
  <si>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</si>
  <si>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</si>
  <si>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</si>
  <si>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</si>
  <si>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</si>
  <si>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</si>
  <si>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</si>
  <si>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</si>
  <si>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</si>
  <si>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</si>
  <si>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</si>
  <si>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</si>
  <si>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</si>
  <si>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</si>
  <si>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</si>
  <si>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</si>
  <si>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</si>
  <si>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</si>
  <si>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</si>
  <si>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</si>
  <si>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</si>
  <si>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</si>
  <si>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</si>
  <si>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</si>
  <si>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</si>
  <si>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</si>
  <si>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</si>
  <si>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</si>
  <si>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</si>
  <si>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</si>
  <si>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</si>
  <si>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</si>
  <si>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</si>
  <si>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</si>
  <si>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</si>
  <si>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</si>
  <si>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</si>
  <si>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</si>
  <si>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</si>
  <si>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</si>
  <si>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</si>
  <si>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</si>
  <si>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</si>
  <si>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</si>
  <si>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</si>
  <si>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</si>
  <si>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</si>
  <si>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</si>
  <si>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</si>
  <si>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</si>
  <si>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</si>
  <si>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</si>
  <si>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</si>
  <si>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</si>
  <si>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</si>
  <si>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</si>
  <si>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</si>
  <si>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</si>
  <si>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</si>
  <si>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</si>
  <si>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</si>
  <si>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</si>
  <si>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</si>
  <si>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</si>
  <si>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</si>
  <si>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</si>
  <si>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</si>
  <si>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</si>
  <si>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</si>
  <si>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</si>
  <si>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</si>
  <si>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</si>
  <si>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</si>
  <si>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</si>
  <si>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</si>
  <si>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</si>
  <si>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</si>
  <si>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</si>
  <si>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</si>
  <si>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</si>
  <si>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</si>
  <si>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</si>
  <si>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</si>
  <si>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</si>
  <si>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</si>
  <si>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</si>
  <si>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</si>
  <si>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</si>
  <si>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</si>
  <si>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</si>
  <si>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</si>
  <si>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</si>
  <si>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</si>
  <si>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</si>
  <si>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</si>
  <si>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</si>
  <si>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</si>
  <si>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</si>
  <si>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</si>
  <si>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</si>
  <si>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</si>
  <si>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</si>
  <si>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</si>
  <si>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</si>
  <si>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</si>
  <si>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</si>
  <si>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</si>
  <si>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</si>
  <si>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</si>
  <si>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</si>
  <si>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</si>
  <si>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</si>
  <si>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</si>
  <si>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</si>
  <si>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</si>
  <si>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</si>
  <si>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</si>
  <si>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</si>
  <si>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</si>
  <si>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</si>
  <si>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</si>
  <si>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</si>
  <si>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</si>
  <si>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</si>
  <si>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</si>
  <si>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</si>
  <si>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</si>
  <si>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</si>
  <si>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</si>
  <si>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</si>
  <si>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</si>
  <si>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</si>
  <si>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</si>
  <si>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</si>
  <si>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</si>
  <si>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</si>
  <si>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</si>
  <si>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</si>
  <si>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</si>
  <si>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</si>
  <si>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</si>
  <si>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</si>
  <si>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</si>
  <si>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</si>
  <si>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</si>
  <si>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</si>
  <si>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</si>
  <si>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</si>
  <si>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</si>
  <si>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</si>
  <si>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</si>
  <si>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</si>
  <si>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</si>
  <si>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</si>
  <si>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</si>
  <si>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</si>
  <si>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</si>
  <si>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</si>
  <si>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</si>
  <si>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</si>
  <si>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</si>
  <si>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</si>
  <si>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</si>
  <si>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</si>
  <si>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</si>
  <si>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</si>
  <si>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</si>
  <si>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</si>
  <si>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</si>
  <si>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</si>
  <si>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</si>
  <si>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</si>
  <si>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</si>
  <si>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</si>
  <si>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</si>
  <si>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</si>
  <si>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</si>
  <si>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</si>
  <si>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</si>
  <si>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</si>
  <si>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</si>
  <si>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</si>
  <si>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</si>
  <si>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</si>
  <si>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</si>
  <si>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</si>
  <si>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</si>
  <si>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</si>
  <si>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</si>
  <si>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</si>
  <si>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</si>
  <si>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</si>
  <si>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</si>
  <si>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</si>
  <si>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</si>
  <si>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</si>
  <si>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</si>
  <si>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</si>
  <si>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</si>
  <si>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</si>
  <si>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</si>
  <si>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</si>
  <si>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</si>
  <si>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</si>
  <si>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</si>
  <si>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</si>
  <si>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</si>
  <si>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</si>
  <si>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</si>
  <si>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</si>
  <si>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</si>
  <si>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</si>
  <si>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</si>
  <si>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</si>
  <si>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</si>
  <si>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</si>
  <si>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</si>
  <si>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</si>
  <si>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</si>
  <si>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</si>
  <si>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</si>
  <si>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</si>
  <si>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</si>
  <si>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</si>
  <si>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</si>
  <si>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</si>
  <si>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</si>
  <si>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</si>
  <si>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</si>
  <si>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</si>
  <si>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</si>
  <si>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</si>
  <si>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</si>
  <si>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</si>
  <si>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</si>
  <si>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</si>
  <si>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</si>
  <si>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</si>
  <si>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</si>
  <si>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</si>
  <si>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</si>
  <si>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</si>
  <si>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</si>
  <si>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</si>
  <si>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</si>
  <si>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</si>
  <si>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</si>
  <si>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</si>
  <si>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</si>
  <si>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</si>
  <si>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</si>
  <si>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</si>
  <si>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</si>
  <si>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</si>
  <si>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</si>
  <si>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</si>
  <si>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</si>
  <si>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</si>
  <si>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</si>
  <si>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</si>
  <si>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</si>
  <si>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</si>
  <si>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</si>
  <si>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</si>
  <si>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</si>
  <si>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</si>
  <si>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</si>
  <si>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</si>
  <si>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</si>
  <si>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</si>
  <si>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</si>
  <si>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</si>
  <si>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</si>
  <si>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</si>
  <si>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</si>
  <si>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</si>
  <si>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</si>
  <si>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</si>
  <si>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</si>
  <si>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</si>
  <si>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</si>
  <si>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</si>
  <si>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</si>
  <si>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</si>
  <si>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</si>
  <si>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</si>
  <si>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</si>
  <si>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</si>
  <si>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</si>
  <si>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</si>
  <si>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</si>
  <si>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</si>
  <si>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</si>
  <si>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</si>
  <si>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</si>
  <si>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</si>
  <si>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</si>
  <si>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</si>
  <si>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</si>
  <si>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</si>
  <si>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</si>
  <si>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</si>
  <si>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</si>
  <si>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</si>
  <si>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</si>
  <si>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</si>
  <si>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</si>
  <si>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</si>
  <si>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</si>
  <si>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</si>
  <si>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</si>
  <si>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</si>
  <si>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</si>
  <si>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</si>
  <si>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</si>
  <si>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</si>
  <si>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</si>
  <si>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</si>
  <si>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</si>
  <si>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</si>
  <si>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</si>
  <si>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</si>
  <si>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</si>
  <si>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</si>
  <si>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</si>
  <si>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</si>
  <si>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</si>
  <si>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</si>
  <si>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239</t>
    <phoneticPr fontId="2"/>
  </si>
  <si>
    <t>0842</t>
    <phoneticPr fontId="2"/>
  </si>
  <si>
    <t>横須賀市長沢1－30－17</t>
    <rPh sb="0" eb="4">
      <t>ヨコスカシ</t>
    </rPh>
    <rPh sb="4" eb="6">
      <t>ナガサワ</t>
    </rPh>
    <phoneticPr fontId="2"/>
  </si>
  <si>
    <t>046</t>
    <phoneticPr fontId="2"/>
  </si>
  <si>
    <t>848</t>
    <phoneticPr fontId="2"/>
  </si>
  <si>
    <t>0104</t>
    <phoneticPr fontId="2"/>
  </si>
  <si>
    <t>848</t>
    <phoneticPr fontId="2"/>
  </si>
  <si>
    <t>0146</t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</si>
  <si>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</si>
  <si>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</si>
  <si>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たかはし</t>
    <phoneticPr fontId="2"/>
  </si>
  <si>
    <t>としひと</t>
    <phoneticPr fontId="2"/>
  </si>
  <si>
    <t>かじはら</t>
    <phoneticPr fontId="2"/>
  </si>
  <si>
    <t>こうすけ</t>
    <phoneticPr fontId="2"/>
  </si>
  <si>
    <t>梶原</t>
    <rPh sb="0" eb="2">
      <t>カジハラ</t>
    </rPh>
    <phoneticPr fontId="2"/>
  </si>
  <si>
    <t>昂祐</t>
    <rPh sb="0" eb="2">
      <t>コウスケ</t>
    </rPh>
    <phoneticPr fontId="2"/>
  </si>
  <si>
    <t>こうすけ</t>
    <phoneticPr fontId="2"/>
  </si>
  <si>
    <t>もり</t>
    <phoneticPr fontId="2"/>
  </si>
  <si>
    <t>たいき</t>
    <phoneticPr fontId="2"/>
  </si>
  <si>
    <t>とよの</t>
    <phoneticPr fontId="2"/>
  </si>
  <si>
    <t>ひびき</t>
    <phoneticPr fontId="2"/>
  </si>
  <si>
    <t>たかぎ</t>
    <phoneticPr fontId="2"/>
  </si>
  <si>
    <t>ようせい</t>
    <phoneticPr fontId="2"/>
  </si>
  <si>
    <t>のぐち</t>
    <phoneticPr fontId="2"/>
  </si>
  <si>
    <t>とき</t>
    <phoneticPr fontId="2"/>
  </si>
  <si>
    <t>もちづき</t>
    <phoneticPr fontId="2"/>
  </si>
  <si>
    <t>しょうた</t>
    <phoneticPr fontId="2"/>
  </si>
  <si>
    <t>こばやし</t>
    <phoneticPr fontId="2"/>
  </si>
  <si>
    <t>そうた</t>
    <phoneticPr fontId="2"/>
  </si>
  <si>
    <t>うしおだ</t>
    <phoneticPr fontId="2"/>
  </si>
  <si>
    <t>ゆいと</t>
    <phoneticPr fontId="2"/>
  </si>
  <si>
    <t>森</t>
    <rPh sb="0" eb="1">
      <t>モリ</t>
    </rPh>
    <phoneticPr fontId="2"/>
  </si>
  <si>
    <t>大樹</t>
    <rPh sb="0" eb="2">
      <t>タイキ</t>
    </rPh>
    <phoneticPr fontId="2"/>
  </si>
  <si>
    <t>豊野</t>
    <rPh sb="0" eb="2">
      <t>トヨノ</t>
    </rPh>
    <phoneticPr fontId="2"/>
  </si>
  <si>
    <t>響己</t>
    <rPh sb="0" eb="1">
      <t>ヒビキ</t>
    </rPh>
    <rPh sb="1" eb="2">
      <t>オノレ</t>
    </rPh>
    <phoneticPr fontId="2"/>
  </si>
  <si>
    <t>髙木</t>
    <rPh sb="0" eb="2">
      <t>タカギ</t>
    </rPh>
    <phoneticPr fontId="2"/>
  </si>
  <si>
    <t>耀聖</t>
    <rPh sb="0" eb="1">
      <t>ヨウ</t>
    </rPh>
    <rPh sb="1" eb="2">
      <t>セイ</t>
    </rPh>
    <phoneticPr fontId="2"/>
  </si>
  <si>
    <t>野口</t>
    <rPh sb="0" eb="2">
      <t>ノグチ</t>
    </rPh>
    <phoneticPr fontId="2"/>
  </si>
  <si>
    <t>斗希</t>
    <rPh sb="0" eb="1">
      <t>ト</t>
    </rPh>
    <rPh sb="1" eb="2">
      <t>キ</t>
    </rPh>
    <phoneticPr fontId="2"/>
  </si>
  <si>
    <t>望月</t>
    <rPh sb="0" eb="2">
      <t>モチヅキ</t>
    </rPh>
    <phoneticPr fontId="2"/>
  </si>
  <si>
    <t>翔太</t>
    <rPh sb="0" eb="2">
      <t>ショウタ</t>
    </rPh>
    <phoneticPr fontId="2"/>
  </si>
  <si>
    <t>小林</t>
    <rPh sb="0" eb="2">
      <t>コバヤシ</t>
    </rPh>
    <phoneticPr fontId="2"/>
  </si>
  <si>
    <t>蒼太</t>
    <rPh sb="0" eb="1">
      <t>アオ</t>
    </rPh>
    <rPh sb="1" eb="2">
      <t>ブト</t>
    </rPh>
    <phoneticPr fontId="2"/>
  </si>
  <si>
    <t>潮田</t>
    <rPh sb="0" eb="2">
      <t>ウシオダ</t>
    </rPh>
    <phoneticPr fontId="2"/>
  </si>
  <si>
    <t>唯人</t>
    <rPh sb="0" eb="1">
      <t>ユイ</t>
    </rPh>
    <rPh sb="1" eb="2">
      <t>ヒト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</si>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</sst>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5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4122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横須賀市立北下浦中学校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726</v>
      </c>
      <c r="W12" s="152"/>
      <c r="X12" s="152"/>
      <c r="Y12" s="152"/>
      <c r="Z12" s="152"/>
      <c r="AA12" s="152"/>
      <c r="AB12" s="153" t="s">
        <v>726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726</v>
      </c>
      <c r="W13" s="140"/>
      <c r="X13" s="140"/>
      <c r="Y13" s="140"/>
      <c r="Z13" s="140"/>
      <c r="AA13" s="140"/>
      <c r="AB13" s="141" t="s">
        <v>726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693</v>
      </c>
      <c r="W14" s="170"/>
      <c r="X14" s="170"/>
      <c r="Y14" s="170"/>
      <c r="Z14" s="170"/>
      <c r="AA14" s="170"/>
      <c r="AB14" s="173" t="s">
        <v>694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695</v>
      </c>
      <c r="W15" s="161"/>
      <c r="X15" s="161"/>
      <c r="Y15" s="161"/>
      <c r="Z15" s="161"/>
      <c r="AA15" s="161"/>
      <c r="AB15" s="163" t="s">
        <v>696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693</v>
      </c>
      <c r="G20" s="202"/>
      <c r="H20" s="202"/>
      <c r="I20" s="202"/>
      <c r="J20" s="202"/>
      <c r="K20" s="202" t="s">
        <v>697</v>
      </c>
      <c r="L20" s="202"/>
      <c r="M20" s="202"/>
      <c r="N20" s="202"/>
      <c r="O20" s="203"/>
      <c r="P20" s="199">
        <v>2</v>
      </c>
      <c r="Q20" s="199"/>
      <c r="R20" s="204">
        <v>169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708</v>
      </c>
      <c r="AA20" s="202"/>
      <c r="AB20" s="202"/>
      <c r="AC20" s="202"/>
      <c r="AD20" s="202"/>
      <c r="AE20" s="202" t="s">
        <v>709</v>
      </c>
      <c r="AF20" s="202"/>
      <c r="AG20" s="202"/>
      <c r="AH20" s="202"/>
      <c r="AI20" s="203"/>
      <c r="AJ20" s="199">
        <v>1</v>
      </c>
      <c r="AK20" s="199"/>
      <c r="AL20" s="204">
        <v>146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695</v>
      </c>
      <c r="G21" s="217"/>
      <c r="H21" s="217"/>
      <c r="I21" s="217"/>
      <c r="J21" s="217"/>
      <c r="K21" s="217" t="s">
        <v>696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722</v>
      </c>
      <c r="AA21" s="217"/>
      <c r="AB21" s="217"/>
      <c r="AC21" s="217"/>
      <c r="AD21" s="217"/>
      <c r="AE21" s="217" t="s">
        <v>723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698</v>
      </c>
      <c r="G22" s="170"/>
      <c r="H22" s="170"/>
      <c r="I22" s="170"/>
      <c r="J22" s="170"/>
      <c r="K22" s="170" t="s">
        <v>699</v>
      </c>
      <c r="L22" s="170"/>
      <c r="M22" s="170"/>
      <c r="N22" s="170"/>
      <c r="O22" s="171"/>
      <c r="P22" s="211">
        <v>1</v>
      </c>
      <c r="Q22" s="211"/>
      <c r="R22" s="213">
        <v>170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710</v>
      </c>
      <c r="AA22" s="170"/>
      <c r="AB22" s="170"/>
      <c r="AC22" s="170"/>
      <c r="AD22" s="170"/>
      <c r="AE22" s="170" t="s">
        <v>711</v>
      </c>
      <c r="AF22" s="170"/>
      <c r="AG22" s="170"/>
      <c r="AH22" s="170"/>
      <c r="AI22" s="171"/>
      <c r="AJ22" s="211">
        <v>1</v>
      </c>
      <c r="AK22" s="211"/>
      <c r="AL22" s="213">
        <v>162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712</v>
      </c>
      <c r="G23" s="224"/>
      <c r="H23" s="224"/>
      <c r="I23" s="224"/>
      <c r="J23" s="224"/>
      <c r="K23" s="224" t="s">
        <v>713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724</v>
      </c>
      <c r="AA23" s="224"/>
      <c r="AB23" s="224"/>
      <c r="AC23" s="224"/>
      <c r="AD23" s="224"/>
      <c r="AE23" s="224" t="s">
        <v>725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700</v>
      </c>
      <c r="G24" s="170"/>
      <c r="H24" s="170"/>
      <c r="I24" s="170"/>
      <c r="J24" s="170"/>
      <c r="K24" s="170" t="s">
        <v>701</v>
      </c>
      <c r="L24" s="170"/>
      <c r="M24" s="170"/>
      <c r="N24" s="170"/>
      <c r="O24" s="171"/>
      <c r="P24" s="211">
        <v>1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714</v>
      </c>
      <c r="G25" s="224"/>
      <c r="H25" s="224"/>
      <c r="I25" s="224"/>
      <c r="J25" s="224"/>
      <c r="K25" s="224" t="s">
        <v>715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702</v>
      </c>
      <c r="G26" s="170"/>
      <c r="H26" s="170"/>
      <c r="I26" s="170"/>
      <c r="J26" s="170"/>
      <c r="K26" s="170" t="s">
        <v>703</v>
      </c>
      <c r="L26" s="170"/>
      <c r="M26" s="170"/>
      <c r="N26" s="170"/>
      <c r="O26" s="171"/>
      <c r="P26" s="211">
        <v>1</v>
      </c>
      <c r="Q26" s="211"/>
      <c r="R26" s="213">
        <v>163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716</v>
      </c>
      <c r="G27" s="224"/>
      <c r="H27" s="224"/>
      <c r="I27" s="224"/>
      <c r="J27" s="224"/>
      <c r="K27" s="224" t="s">
        <v>717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704</v>
      </c>
      <c r="G28" s="170"/>
      <c r="H28" s="170"/>
      <c r="I28" s="170"/>
      <c r="J28" s="170"/>
      <c r="K28" s="170" t="s">
        <v>705</v>
      </c>
      <c r="L28" s="170"/>
      <c r="M28" s="170"/>
      <c r="N28" s="170"/>
      <c r="O28" s="171"/>
      <c r="P28" s="211">
        <v>1</v>
      </c>
      <c r="Q28" s="211"/>
      <c r="R28" s="213">
        <v>150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718</v>
      </c>
      <c r="G29" s="224"/>
      <c r="H29" s="224"/>
      <c r="I29" s="224"/>
      <c r="J29" s="224"/>
      <c r="K29" s="224" t="s">
        <v>719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706</v>
      </c>
      <c r="G30" s="170"/>
      <c r="H30" s="170"/>
      <c r="I30" s="170"/>
      <c r="J30" s="170"/>
      <c r="K30" s="170" t="s">
        <v>707</v>
      </c>
      <c r="L30" s="170"/>
      <c r="M30" s="170"/>
      <c r="N30" s="170"/>
      <c r="O30" s="171"/>
      <c r="P30" s="211">
        <v>1</v>
      </c>
      <c r="Q30" s="211"/>
      <c r="R30" s="213">
        <v>157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721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4122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横須賀市立北下浦中学校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たかはし</v>
      </c>
      <c r="F7" s="346"/>
      <c r="G7" s="346"/>
      <c r="H7" s="346"/>
      <c r="I7" s="346"/>
      <c r="J7" s="346"/>
      <c r="K7" s="346" t="str">
        <f>IF(入力!L12="","",入力!L12)</f>
        <v>としひと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 xml:space="preserve"> </v>
      </c>
      <c r="V7" s="167"/>
      <c r="W7" s="167"/>
      <c r="X7" s="167"/>
      <c r="Y7" s="167"/>
      <c r="Z7" s="320"/>
      <c r="AA7" s="303" t="str">
        <f>IF(入力!AB12="","",入力!AB12)</f>
        <v xml:space="preserve"> 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高橋</v>
      </c>
      <c r="F8" s="334"/>
      <c r="G8" s="334"/>
      <c r="H8" s="334"/>
      <c r="I8" s="334"/>
      <c r="J8" s="334"/>
      <c r="K8" s="334" t="str">
        <f>IF(入力!L13="","",入力!L13)</f>
        <v>俊仁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かじはら</v>
      </c>
      <c r="V9" s="167"/>
      <c r="W9" s="167"/>
      <c r="X9" s="167"/>
      <c r="Y9" s="167"/>
      <c r="Z9" s="320"/>
      <c r="AA9" s="303" t="str">
        <f>IF(入力!AB14="","",入力!AB14)</f>
        <v>こうすけ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梶原</v>
      </c>
      <c r="V10" s="306"/>
      <c r="W10" s="306"/>
      <c r="X10" s="306"/>
      <c r="Y10" s="306"/>
      <c r="Z10" s="309"/>
      <c r="AA10" s="305" t="str">
        <f>IF(入力!AB15="","",入力!AB15)</f>
        <v>昂祐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かじはら</v>
      </c>
      <c r="F15" s="299"/>
      <c r="G15" s="299"/>
      <c r="H15" s="299"/>
      <c r="I15" s="299"/>
      <c r="J15" s="299" t="str">
        <f>IF(入力!K20="","",入力!K20)</f>
        <v>こうすけ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169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こばやし</v>
      </c>
      <c r="Z15" s="299"/>
      <c r="AA15" s="299"/>
      <c r="AB15" s="299"/>
      <c r="AC15" s="299"/>
      <c r="AD15" s="299" t="str">
        <f>IF(入力!AE20="","",入力!AE20)</f>
        <v>そうた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146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梶原</v>
      </c>
      <c r="F16" s="314"/>
      <c r="G16" s="314"/>
      <c r="H16" s="314"/>
      <c r="I16" s="314"/>
      <c r="J16" s="314" t="str">
        <f>IF(入力!K21="","",入力!K21)</f>
        <v>昂祐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小林</v>
      </c>
      <c r="Z16" s="314"/>
      <c r="AA16" s="314"/>
      <c r="AB16" s="314"/>
      <c r="AC16" s="314"/>
      <c r="AD16" s="314" t="str">
        <f>IF(入力!AE21="","",入力!AE21)</f>
        <v>蒼太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もり</v>
      </c>
      <c r="F17" s="285"/>
      <c r="G17" s="285"/>
      <c r="H17" s="285"/>
      <c r="I17" s="285"/>
      <c r="J17" s="285" t="str">
        <f>IF(入力!K22="","",入力!K22)</f>
        <v>たいき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170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うしおだ</v>
      </c>
      <c r="Z17" s="285"/>
      <c r="AA17" s="285"/>
      <c r="AB17" s="285"/>
      <c r="AC17" s="285"/>
      <c r="AD17" s="285" t="str">
        <f>IF(入力!AE22="","",入力!AE22)</f>
        <v>ゆいと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森</v>
      </c>
      <c r="F18" s="278"/>
      <c r="G18" s="278"/>
      <c r="H18" s="278"/>
      <c r="I18" s="278"/>
      <c r="J18" s="278" t="str">
        <f>IF(入力!K23="","",入力!K23)</f>
        <v>大樹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潮田</v>
      </c>
      <c r="Z18" s="278"/>
      <c r="AA18" s="278"/>
      <c r="AB18" s="278"/>
      <c r="AC18" s="278"/>
      <c r="AD18" s="278" t="str">
        <f>IF(入力!AE23="","",入力!AE23)</f>
        <v>唯人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とよの</v>
      </c>
      <c r="F19" s="285"/>
      <c r="G19" s="285"/>
      <c r="H19" s="285"/>
      <c r="I19" s="285"/>
      <c r="J19" s="285" t="str">
        <f>IF(入力!K24="","",入力!K24)</f>
        <v>ひびき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豊野</v>
      </c>
      <c r="F20" s="278"/>
      <c r="G20" s="278"/>
      <c r="H20" s="278"/>
      <c r="I20" s="278"/>
      <c r="J20" s="278" t="str">
        <f>IF(入力!K25="","",入力!K25)</f>
        <v>響己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たかぎ</v>
      </c>
      <c r="F21" s="285"/>
      <c r="G21" s="285"/>
      <c r="H21" s="285"/>
      <c r="I21" s="285"/>
      <c r="J21" s="285" t="str">
        <f>IF(入力!K26="","",入力!K26)</f>
        <v>ようせい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髙木</v>
      </c>
      <c r="F22" s="278"/>
      <c r="G22" s="278"/>
      <c r="H22" s="278"/>
      <c r="I22" s="278"/>
      <c r="J22" s="278" t="str">
        <f>IF(入力!K27="","",入力!K27)</f>
        <v>耀聖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のぐち</v>
      </c>
      <c r="F23" s="285"/>
      <c r="G23" s="285"/>
      <c r="H23" s="285"/>
      <c r="I23" s="285"/>
      <c r="J23" s="285" t="str">
        <f>IF(入力!K28="","",入力!K28)</f>
        <v>とき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野口</v>
      </c>
      <c r="F24" s="278"/>
      <c r="G24" s="278"/>
      <c r="H24" s="278"/>
      <c r="I24" s="278"/>
      <c r="J24" s="278" t="str">
        <f>IF(入力!K29="","",入力!K29)</f>
        <v>斗希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もちづき</v>
      </c>
      <c r="F25" s="285"/>
      <c r="G25" s="285"/>
      <c r="H25" s="285"/>
      <c r="I25" s="285"/>
      <c r="J25" s="285" t="str">
        <f>IF(入力!K30="","",入力!K30)</f>
        <v>しょうた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157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望月</v>
      </c>
      <c r="F26" s="291"/>
      <c r="G26" s="291"/>
      <c r="H26" s="291"/>
      <c r="I26" s="291"/>
      <c r="J26" s="291" t="str">
        <f>IF(入力!K31="","",入力!K31)</f>
        <v>翔太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4122</v>
      </c>
      <c r="B7" s="45" t="str">
        <f t="shared" ref="B7:C7" si="0">IF($A$8="","",IF($A$9="",B8,B8&amp;"・"&amp;B9))</f>
        <v>横須賀市立北下浦中学校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1</v>
      </c>
      <c r="F7" s="45" t="str">
        <f t="shared" ref="F7:S7" si="1">IF($A$8="","",F8)</f>
        <v>239</v>
      </c>
      <c r="G7" s="45" t="str">
        <f t="shared" si="1"/>
        <v>0842</v>
      </c>
      <c r="H7" s="45">
        <f t="shared" si="1"/>
        <v>0</v>
      </c>
      <c r="I7" s="45" t="str">
        <f t="shared" si="1"/>
        <v>横須賀市長沢1－30－17</v>
      </c>
      <c r="J7" s="45">
        <f t="shared" si="1"/>
        <v>0</v>
      </c>
      <c r="K7" s="45" t="str">
        <f t="shared" si="1"/>
        <v>046</v>
      </c>
      <c r="L7" s="45" t="str">
        <f t="shared" si="1"/>
        <v>848</v>
      </c>
      <c r="M7" s="45" t="str">
        <f t="shared" si="1"/>
        <v>0104</v>
      </c>
      <c r="N7" s="45" t="str">
        <f t="shared" si="1"/>
        <v>046</v>
      </c>
      <c r="O7" s="45" t="str">
        <f t="shared" si="1"/>
        <v>848</v>
      </c>
      <c r="P7" s="45" t="str">
        <f t="shared" si="1"/>
        <v>0146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4122</v>
      </c>
      <c r="B8" s="46" t="str">
        <f>IF(入力!$F$3="","",入力!$F$3)</f>
        <v>横須賀市立北下浦中学校</v>
      </c>
      <c r="C8" s="46"/>
      <c r="D8" s="46" t="str">
        <f>IF(入力!$Z$2="","",入力!$Z$2)</f>
        <v>横須賀</v>
      </c>
      <c r="E8" s="46">
        <f>IF(入力!$I$2="","",入力!$I$2)</f>
        <v>1</v>
      </c>
      <c r="F8" s="61" t="str">
        <f>IF(入力!$F$6="","",入力!$F$6)</f>
        <v>239</v>
      </c>
      <c r="G8" s="57" t="str">
        <f>IF(入力!$I$6="","",入力!$I$6)</f>
        <v>0842</v>
      </c>
      <c r="H8" s="46"/>
      <c r="I8" s="46" t="str">
        <f>IF(入力!$L$5="","",入力!$L$5)</f>
        <v>横須賀市長沢1－30－17</v>
      </c>
      <c r="J8" s="46"/>
      <c r="K8" s="57" t="str">
        <f>IF(入力!$AB$4="","",入力!$AB$4)</f>
        <v>046</v>
      </c>
      <c r="L8" s="57" t="str">
        <f>IF(入力!$AG$4="","",入力!$AG$4)</f>
        <v>848</v>
      </c>
      <c r="M8" s="57" t="str">
        <f>IF(入力!$AL$4="","",入力!$AL$4)</f>
        <v>0104</v>
      </c>
      <c r="N8" s="57" t="str">
        <f>IF(入力!$AB$6="","",入力!$AB$6)</f>
        <v>046</v>
      </c>
      <c r="O8" s="57" t="str">
        <f>IF(入力!$AG$6="","",入力!$AG$6)</f>
        <v>848</v>
      </c>
      <c r="P8" s="57" t="str">
        <f>IF(入力!$AL$6="","",入力!$AL$6)</f>
        <v>0146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0104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俊仁</v>
      </c>
      <c r="E16" s="46" t="str">
        <f>IF(入力!$F$12="","",入力!$F$12)</f>
        <v>たかはし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梶原</v>
      </c>
      <c r="D24" s="46" t="str">
        <f>IF(入力!$AB$15="","",入力!$AB$15)</f>
        <v>昂祐</v>
      </c>
      <c r="E24" s="46" t="str">
        <f>IF(入力!$V$14="","",入力!$V$14)</f>
        <v>かじはら</v>
      </c>
      <c r="F24" s="46" t="str">
        <f>IF(入力!$AB$14="","",入力!$AB$14)</f>
        <v>こうすけ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梶原</v>
      </c>
      <c r="D53" s="46" t="str">
        <f>IF(OR(L53&lt;&gt;"○",入力!K21=""),"",入力!K21)</f>
        <v>昂祐</v>
      </c>
      <c r="E53" s="46" t="str">
        <f>IF(OR(L53&lt;&gt;"○",入力!F20=""),"",入力!F20)</f>
        <v>かじはら</v>
      </c>
      <c r="F53" s="46" t="str">
        <f>IF(OR(L53&lt;&gt;"○",入力!K20=""),"",入力!K20)</f>
        <v>こうすけ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森</v>
      </c>
      <c r="D54" s="46" t="str">
        <f>IF(OR(L54&lt;&gt;"○",入力!K23=""),"",入力!K23)</f>
        <v>大樹</v>
      </c>
      <c r="E54" s="46" t="str">
        <f>IF(OR(L54&lt;&gt;"○",入力!F22=""),"",入力!F22)</f>
        <v>もり</v>
      </c>
      <c r="F54" s="46" t="str">
        <f>IF(OR(L54&lt;&gt;"○",入力!K22=""),"",入力!K22)</f>
        <v>たいき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豊野</v>
      </c>
      <c r="D55" s="46" t="str">
        <f>IF(OR(L55&lt;&gt;"○",入力!K25=""),"",入力!K25)</f>
        <v>響己</v>
      </c>
      <c r="E55" s="46" t="str">
        <f>IF(OR(L55&lt;&gt;"○",入力!F24=""),"",入力!F24)</f>
        <v>とよの</v>
      </c>
      <c r="F55" s="46" t="str">
        <f>IF(OR(L55&lt;&gt;"○",入力!K24=""),"",入力!K24)</f>
        <v>ひびき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髙木</v>
      </c>
      <c r="D56" s="46" t="str">
        <f>IF(OR(L56&lt;&gt;"○",入力!K27=""),"",入力!K27)</f>
        <v>耀聖</v>
      </c>
      <c r="E56" s="46" t="str">
        <f>IF(OR(L56&lt;&gt;"○",入力!F26=""),"",入力!F26)</f>
        <v>たかぎ</v>
      </c>
      <c r="F56" s="46" t="str">
        <f>IF(OR(L56&lt;&gt;"○",入力!K26=""),"",入力!K26)</f>
        <v>ようせい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野口</v>
      </c>
      <c r="D57" s="46" t="str">
        <f>IF(OR(L57&lt;&gt;"○",入力!K29=""),"",入力!K29)</f>
        <v>斗希</v>
      </c>
      <c r="E57" s="46" t="str">
        <f>IF(OR(L57&lt;&gt;"○",入力!F28=""),"",入力!F28)</f>
        <v>のぐち</v>
      </c>
      <c r="F57" s="46" t="str">
        <f>IF(OR(L57&lt;&gt;"○",入力!K28=""),"",入力!K28)</f>
        <v>とき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望月</v>
      </c>
      <c r="D58" s="46" t="str">
        <f>IF(OR(L58&lt;&gt;"○",入力!K31=""),"",入力!K31)</f>
        <v>翔太</v>
      </c>
      <c r="E58" s="46" t="str">
        <f>IF(OR(L58&lt;&gt;"○",入力!F30=""),"",入力!F30)</f>
        <v>もちづき</v>
      </c>
      <c r="F58" s="46" t="str">
        <f>IF(OR(L58&lt;&gt;"○",入力!K30=""),"",入力!K30)</f>
        <v>しょうた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小林</v>
      </c>
      <c r="D59" s="46" t="str">
        <f>IF(OR(L59&lt;&gt;"○",入力!AE21=""),"",入力!AE21)</f>
        <v>蒼太</v>
      </c>
      <c r="E59" s="46" t="str">
        <f>IF(OR(L59&lt;&gt;"○",入力!Z20=""),"",入力!Z20)</f>
        <v>こばやし</v>
      </c>
      <c r="F59" s="46" t="str">
        <f>IF(OR(L59&lt;&gt;"○",入力!AE20=""),"",入力!AE20)</f>
        <v>そうた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潮田</v>
      </c>
      <c r="D60" s="46" t="str">
        <f>IF(OR(L60&lt;&gt;"○",入力!AE23=""),"",入力!AE23)</f>
        <v>唯人</v>
      </c>
      <c r="E60" s="46" t="str">
        <f>IF(OR(L60&lt;&gt;"○",入力!Z22=""),"",入力!Z22)</f>
        <v>うしおだ</v>
      </c>
      <c r="F60" s="46" t="str">
        <f>IF(OR(L60&lt;&gt;"○",入力!AE22=""),"",入力!AE22)</f>
        <v>ゆいと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2018-11-06T10:16:41Z</dcterms:modified>
</cp:coreProperties>
</file>