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<sst xmlns="http://schemas.openxmlformats.org/spreadsheetml/2006/main" count="1462" uniqueCount="754">
  <si>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</si>
  <si>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</si>
  <si>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</si>
  <si>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</si>
  <si>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</si>
  <si>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</si>
  <si>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</si>
  <si>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</si>
  <si>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</si>
  <si>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</si>
  <si>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</si>
  <si>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</si>
  <si>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</si>
  <si>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</si>
  <si>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</si>
  <si>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</si>
  <si>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</si>
  <si>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</si>
  <si>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</si>
  <si>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</si>
  <si>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</si>
  <si>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</si>
  <si>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</si>
  <si>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</si>
  <si>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</si>
  <si>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</si>
  <si>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</si>
  <si>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</si>
  <si>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</si>
  <si>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</si>
  <si>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</si>
  <si>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</si>
  <si>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</si>
  <si>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</si>
  <si>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</si>
  <si>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</si>
  <si>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</si>
  <si>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</si>
  <si>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</si>
  <si>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</si>
  <si>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</si>
  <si>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</si>
  <si>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</si>
  <si>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</si>
  <si>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</si>
  <si>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</si>
  <si>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</si>
  <si>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</si>
  <si>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</si>
  <si>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</si>
  <si>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</si>
  <si>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</si>
  <si>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</si>
  <si>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</si>
  <si>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</si>
  <si>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</si>
  <si>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</si>
  <si>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</si>
  <si>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</si>
  <si>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</si>
  <si>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</si>
  <si>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</si>
  <si>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</si>
  <si>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</si>
  <si>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</si>
  <si>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</si>
  <si>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</si>
  <si>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</si>
  <si>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</si>
  <si>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</si>
  <si>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</si>
  <si>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</si>
  <si>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</si>
  <si>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</si>
  <si>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</si>
  <si>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</si>
  <si>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</si>
  <si>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</si>
  <si>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</si>
  <si>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</si>
  <si>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</si>
  <si>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</si>
  <si>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</si>
  <si>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</si>
  <si>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</si>
  <si>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</si>
  <si>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</si>
  <si>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</si>
  <si>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</si>
  <si>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</si>
  <si>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</si>
  <si>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</si>
  <si>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</si>
  <si>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</si>
  <si>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</si>
  <si>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</si>
  <si>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</si>
  <si>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</si>
  <si>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</si>
  <si>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</si>
  <si>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</si>
  <si>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</si>
  <si>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</si>
  <si>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</si>
  <si>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</si>
  <si>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</si>
  <si>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</si>
  <si>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</si>
  <si>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</si>
  <si>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</si>
  <si>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</si>
  <si>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</si>
  <si>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</si>
  <si>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</si>
  <si>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</si>
  <si>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</si>
  <si>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</si>
  <si>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</si>
  <si>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</si>
  <si>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</si>
  <si>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</si>
  <si>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</si>
  <si>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</si>
  <si>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</si>
  <si>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</si>
  <si>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</si>
  <si>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</si>
  <si>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</si>
  <si>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</si>
  <si>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</si>
  <si>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</si>
  <si>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</si>
  <si>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</si>
  <si>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</si>
  <si>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</si>
  <si>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</si>
  <si>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</si>
  <si>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</si>
  <si>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</si>
  <si>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</si>
  <si>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</si>
  <si>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</si>
  <si>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</si>
  <si>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</si>
  <si>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</si>
  <si>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</si>
  <si>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</si>
  <si>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</si>
  <si>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</si>
  <si>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</si>
  <si>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</si>
  <si>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</si>
  <si>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</si>
  <si>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</si>
  <si>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</si>
  <si>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</si>
  <si>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</si>
  <si>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</si>
  <si>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</si>
  <si>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</si>
  <si>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</si>
  <si>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</si>
  <si>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</si>
  <si>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</si>
  <si>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</si>
  <si>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</si>
  <si>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</si>
  <si>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</si>
  <si>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</si>
  <si>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</si>
  <si>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</si>
  <si>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</si>
  <si>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</si>
  <si>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</si>
  <si>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</si>
  <si>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</si>
  <si>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</si>
  <si>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</si>
  <si>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</si>
  <si>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</si>
  <si>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</si>
  <si>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</si>
  <si>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</si>
  <si>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</si>
  <si>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</si>
  <si>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</si>
  <si>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</si>
  <si>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</si>
  <si>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</si>
  <si>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</si>
  <si>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</si>
  <si>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</si>
  <si>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</si>
  <si>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</si>
  <si>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</si>
  <si>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</si>
  <si>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</si>
  <si>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</si>
  <si>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</si>
  <si>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</si>
  <si>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</si>
  <si>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</si>
  <si>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</si>
  <si>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</si>
  <si>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</si>
  <si>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</si>
  <si>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</si>
  <si>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</si>
  <si>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</si>
  <si>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</si>
  <si>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</si>
  <si>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</si>
  <si>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</si>
  <si>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</si>
  <si>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</si>
  <si>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</si>
  <si>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</si>
  <si>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</si>
  <si>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</si>
  <si>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</si>
  <si>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</si>
  <si>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</si>
  <si>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</si>
  <si>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</si>
  <si>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</si>
  <si>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</si>
  <si>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</si>
  <si>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</si>
  <si>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</si>
  <si>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</si>
  <si>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</si>
  <si>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</si>
  <si>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</si>
  <si>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</si>
  <si>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</si>
  <si>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</si>
  <si>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</si>
  <si>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</si>
  <si>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</si>
  <si>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</si>
  <si>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</si>
  <si>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</si>
  <si>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</si>
  <si>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</si>
  <si>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</si>
  <si>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</si>
  <si>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</si>
  <si>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</si>
  <si>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</si>
  <si>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</si>
  <si>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</si>
  <si>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</si>
  <si>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</si>
  <si>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</si>
  <si>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</si>
  <si>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</si>
  <si>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</si>
  <si>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</si>
  <si>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</si>
  <si>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</si>
  <si>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</si>
  <si>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</si>
  <si>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</si>
  <si>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</si>
  <si>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</si>
  <si>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</si>
  <si>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</si>
  <si>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</si>
  <si>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</si>
  <si>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</si>
  <si>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</si>
  <si>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</si>
  <si>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</si>
  <si>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</si>
  <si>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</si>
  <si>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</si>
  <si>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</si>
  <si>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</si>
  <si>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</si>
  <si>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</si>
  <si>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</si>
  <si>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</si>
  <si>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</si>
  <si>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</si>
  <si>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</si>
  <si>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</si>
  <si>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</si>
  <si>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</si>
  <si>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</si>
  <si>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</si>
  <si>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</si>
  <si>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</si>
  <si>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</si>
  <si>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</si>
  <si>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</si>
  <si>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</si>
  <si>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</si>
  <si>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</si>
  <si>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</si>
  <si>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</si>
  <si>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</si>
  <si>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</si>
  <si>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</si>
  <si>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</si>
  <si>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</si>
  <si>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</si>
  <si>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</si>
  <si>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</si>
  <si>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</si>
  <si>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</si>
  <si>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</si>
  <si>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</si>
  <si>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</si>
  <si>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</si>
  <si>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</si>
  <si>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</si>
  <si>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</si>
  <si>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</si>
  <si>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</si>
  <si>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</si>
  <si>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</si>
  <si>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</si>
  <si>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</si>
  <si>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</si>
  <si>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</si>
  <si>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</si>
  <si>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</si>
  <si>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</si>
  <si>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</si>
  <si>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</si>
  <si>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</si>
  <si>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</si>
  <si>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</si>
  <si>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</si>
  <si>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</si>
  <si>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</si>
  <si>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</si>
  <si>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</si>
  <si>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</si>
  <si>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</si>
  <si>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</si>
  <si>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</si>
  <si>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</si>
  <si>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</si>
  <si>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</si>
  <si>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</si>
  <si>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</si>
  <si>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</si>
  <si>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</si>
  <si>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</si>
  <si>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</si>
  <si>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</si>
  <si>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</si>
  <si>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</si>
  <si>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</si>
  <si>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</si>
  <si>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</si>
  <si>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</si>
  <si>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</si>
  <si>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</si>
  <si>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</si>
  <si>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</si>
  <si>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</si>
  <si>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</si>
  <si>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</si>
  <si>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</si>
  <si>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</si>
  <si>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</si>
  <si>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</si>
  <si>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</si>
  <si>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</si>
  <si>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</si>
  <si>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</si>
  <si>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</si>
  <si>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</si>
  <si>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</si>
  <si>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</si>
  <si>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</si>
  <si>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</si>
  <si>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</si>
  <si>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</si>
  <si>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</si>
  <si>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</si>
  <si>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</si>
  <si>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</si>
  <si>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</si>
  <si>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</si>
  <si>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</si>
  <si>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</si>
  <si>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</si>
  <si>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</si>
  <si>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</si>
  <si>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</si>
  <si>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</si>
  <si>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</si>
  <si>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</si>
  <si>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</si>
  <si>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</si>
  <si>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</si>
  <si>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</si>
  <si>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</si>
  <si>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</si>
  <si>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</si>
  <si>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</si>
  <si>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</si>
  <si>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</si>
  <si>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</si>
  <si>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</si>
  <si>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</si>
  <si>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</si>
  <si>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</si>
  <si>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</si>
  <si>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</si>
  <si>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</si>
  <si>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</si>
  <si>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</si>
  <si>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</si>
  <si>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</si>
  <si>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</si>
  <si>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</si>
  <si>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</si>
  <si>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</si>
  <si>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</si>
  <si>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</si>
  <si>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</si>
  <si>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</si>
  <si>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</si>
  <si>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</si>
  <si>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</si>
  <si>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</si>
  <si>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</si>
  <si>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</si>
  <si>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</si>
  <si>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</si>
  <si>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</si>
  <si>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</si>
  <si>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</si>
  <si>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</si>
  <si>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</si>
  <si>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</si>
  <si>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</si>
  <si>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</si>
  <si>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</si>
  <si>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</si>
  <si>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</si>
  <si>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</si>
  <si>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</si>
  <si>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</si>
  <si>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</si>
  <si>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</si>
  <si>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</si>
  <si>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</si>
  <si>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</si>
  <si>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</si>
  <si>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</si>
  <si>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</si>
  <si>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</si>
  <si>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</si>
  <si>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</si>
  <si>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</si>
  <si>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</si>
  <si>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</si>
  <si>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</si>
  <si>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</si>
  <si>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</si>
  <si>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</si>
  <si>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</si>
  <si>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</si>
  <si>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</si>
  <si>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</si>
  <si>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</si>
  <si>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</si>
  <si>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</si>
  <si>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</si>
  <si>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</si>
  <si>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</si>
  <si>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</si>
  <si>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</si>
  <si>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</si>
  <si>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</si>
  <si>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</si>
  <si>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</si>
  <si>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</si>
  <si>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</si>
  <si>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</si>
  <si>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</si>
  <si>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</si>
  <si>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</si>
  <si>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</si>
  <si>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</si>
  <si>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</si>
  <si>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</si>
  <si>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</si>
  <si>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</si>
  <si>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</si>
  <si>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</si>
  <si>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</si>
  <si>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</si>
  <si>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</si>
  <si>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</si>
  <si>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</si>
  <si>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</si>
  <si>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</si>
  <si>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</si>
  <si>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</si>
  <si>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</si>
  <si>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</si>
  <si>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</si>
  <si>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</si>
  <si>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</si>
  <si>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</si>
  <si>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</si>
  <si>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</si>
  <si>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</si>
  <si>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</si>
  <si>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</si>
  <si>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</si>
  <si>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</si>
  <si>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</si>
  <si>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</si>
  <si>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</si>
  <si>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</si>
  <si>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</si>
  <si>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</si>
  <si>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</si>
  <si>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</si>
  <si>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</si>
  <si>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</si>
  <si>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</si>
  <si>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</si>
  <si>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</si>
  <si>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</si>
  <si>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</si>
  <si>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</si>
  <si>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</si>
  <si>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</si>
  <si>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</si>
  <si>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</si>
  <si>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</si>
  <si>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</si>
  <si>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</si>
  <si>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</si>
  <si>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</si>
  <si>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</si>
  <si>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</si>
  <si>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</si>
  <si>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</si>
  <si>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</si>
  <si>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</si>
  <si>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</si>
  <si>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</si>
  <si>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</si>
  <si>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</si>
  <si>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</si>
  <si>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</si>
  <si>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</si>
  <si>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</si>
  <si>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</si>
  <si>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</si>
  <si>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</si>
  <si>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</si>
  <si>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</si>
  <si>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</si>
  <si>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</si>
  <si>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</si>
  <si>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</si>
  <si>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</si>
  <si>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</si>
  <si>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</si>
  <si>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</si>
  <si>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</si>
  <si>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</si>
  <si>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</si>
  <si>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</si>
  <si>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</si>
  <si>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</si>
  <si>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</si>
  <si>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</si>
  <si>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</si>
  <si>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</si>
  <si>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</si>
  <si>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</si>
  <si>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</si>
  <si>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</si>
  <si>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</si>
  <si>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</si>
  <si>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</si>
  <si>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</si>
  <si>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</si>
  <si>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</si>
  <si>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</si>
  <si>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</si>
  <si>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</si>
  <si>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</si>
  <si>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</si>
  <si>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</si>
  <si>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</si>
  <si>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</si>
  <si>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</si>
  <si>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</si>
  <si>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</si>
  <si>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</si>
  <si>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</si>
  <si>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</si>
  <si>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</si>
  <si>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</si>
  <si>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</si>
  <si>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</si>
  <si>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</si>
  <si>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</si>
  <si>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</si>
  <si>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</si>
  <si>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</si>
  <si>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</si>
  <si>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</si>
  <si>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</si>
  <si>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</si>
  <si>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</si>
  <si>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</si>
  <si>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</si>
  <si>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</si>
  <si>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</si>
  <si>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</si>
  <si>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</si>
  <si>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</si>
  <si>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</si>
  <si>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</si>
  <si>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</si>
  <si>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</si>
  <si>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</si>
  <si>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</si>
  <si>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</si>
  <si>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</si>
  <si>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</si>
  <si>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</si>
  <si>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</si>
  <si>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</si>
  <si>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</si>
  <si>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</si>
  <si>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</si>
  <si>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</si>
  <si>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</si>
  <si>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</si>
  <si>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</si>
  <si>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</si>
  <si>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</si>
  <si>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</si>
  <si>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</si>
  <si>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</si>
  <si>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</si>
  <si>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</si>
  <si>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</si>
  <si>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</si>
  <si>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</si>
  <si>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</si>
  <si>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</si>
  <si>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</si>
  <si>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</si>
  <si>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</si>
  <si>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</si>
  <si>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</si>
  <si>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</si>
  <si>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</si>
  <si>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</si>
  <si>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</si>
  <si>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</si>
  <si>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</si>
  <si>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</si>
  <si>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</si>
  <si>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</si>
  <si>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</si>
  <si>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</si>
  <si>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</si>
  <si>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</si>
  <si>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</si>
  <si>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</si>
  <si>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</si>
  <si>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</si>
  <si>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</si>
  <si>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</si>
  <si>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</si>
  <si>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</si>
  <si>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</si>
  <si>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</si>
  <si>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</si>
  <si>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</si>
  <si>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239</t>
    <phoneticPr fontId="2"/>
  </si>
  <si>
    <t>0842</t>
    <phoneticPr fontId="2"/>
  </si>
  <si>
    <t>横須賀市長沢1-30-17</t>
    <rPh sb="0" eb="4">
      <t>ヨコスカシ</t>
    </rPh>
    <rPh sb="4" eb="6">
      <t>ナガサワ</t>
    </rPh>
    <phoneticPr fontId="2"/>
  </si>
  <si>
    <t>046</t>
    <phoneticPr fontId="2"/>
  </si>
  <si>
    <t>848</t>
    <phoneticPr fontId="2"/>
  </si>
  <si>
    <t>0104</t>
    <phoneticPr fontId="2"/>
  </si>
  <si>
    <t>046</t>
    <phoneticPr fontId="2"/>
  </si>
  <si>
    <t>0146</t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</si>
  <si>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</si>
  <si>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</si>
  <si>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たかはし</t>
    <phoneticPr fontId="2"/>
  </si>
  <si>
    <t>としひと</t>
    <phoneticPr fontId="2"/>
  </si>
  <si>
    <t>やまはた</t>
    <phoneticPr fontId="2"/>
  </si>
  <si>
    <t>たくみ</t>
    <phoneticPr fontId="2"/>
  </si>
  <si>
    <t>山畑</t>
    <rPh sb="0" eb="2">
      <t>ヤマハタ</t>
    </rPh>
    <phoneticPr fontId="2"/>
  </si>
  <si>
    <t>拓海</t>
    <rPh sb="0" eb="2">
      <t>タクミ</t>
    </rPh>
    <phoneticPr fontId="2"/>
  </si>
  <si>
    <t>もり</t>
    <phoneticPr fontId="2"/>
  </si>
  <si>
    <t>たいき</t>
    <phoneticPr fontId="2"/>
  </si>
  <si>
    <t>森</t>
    <rPh sb="0" eb="1">
      <t>モリ</t>
    </rPh>
    <phoneticPr fontId="2"/>
  </si>
  <si>
    <t>大樹</t>
    <rPh sb="0" eb="2">
      <t>タイキ</t>
    </rPh>
    <phoneticPr fontId="2"/>
  </si>
  <si>
    <t>河合</t>
    <rPh sb="0" eb="2">
      <t>カワイ</t>
    </rPh>
    <phoneticPr fontId="2"/>
  </si>
  <si>
    <t>太一</t>
    <rPh sb="0" eb="2">
      <t>タイチ</t>
    </rPh>
    <phoneticPr fontId="2"/>
  </si>
  <si>
    <t>かわい</t>
    <phoneticPr fontId="2"/>
  </si>
  <si>
    <t>たいち</t>
    <phoneticPr fontId="2"/>
  </si>
  <si>
    <t>とよの</t>
    <phoneticPr fontId="2"/>
  </si>
  <si>
    <t>ひびき</t>
    <phoneticPr fontId="2"/>
  </si>
  <si>
    <t>やました</t>
    <phoneticPr fontId="2"/>
  </si>
  <si>
    <t>ぎんじ</t>
    <phoneticPr fontId="2"/>
  </si>
  <si>
    <t>山下</t>
    <rPh sb="0" eb="2">
      <t>ヤマシタ</t>
    </rPh>
    <phoneticPr fontId="2"/>
  </si>
  <si>
    <t>銀志</t>
    <rPh sb="0" eb="1">
      <t>ギン</t>
    </rPh>
    <rPh sb="1" eb="2">
      <t>ココロザ</t>
    </rPh>
    <phoneticPr fontId="2"/>
  </si>
  <si>
    <t>豊野</t>
    <rPh sb="0" eb="2">
      <t>トヨノ</t>
    </rPh>
    <phoneticPr fontId="2"/>
  </si>
  <si>
    <t>響己</t>
    <rPh sb="0" eb="1">
      <t>ヒビ</t>
    </rPh>
    <rPh sb="1" eb="2">
      <t>オノレ</t>
    </rPh>
    <phoneticPr fontId="2"/>
  </si>
  <si>
    <t>こばやし</t>
    <phoneticPr fontId="2"/>
  </si>
  <si>
    <t>そうた</t>
    <phoneticPr fontId="2"/>
  </si>
  <si>
    <t>小林</t>
    <rPh sb="0" eb="2">
      <t>コバヤシ</t>
    </rPh>
    <phoneticPr fontId="2"/>
  </si>
  <si>
    <t>蒼太</t>
    <rPh sb="0" eb="1">
      <t>アオ</t>
    </rPh>
    <rPh sb="1" eb="2">
      <t>ブト</t>
    </rPh>
    <phoneticPr fontId="2"/>
  </si>
  <si>
    <t>うしおだ</t>
    <phoneticPr fontId="2"/>
  </si>
  <si>
    <t>ゆいと</t>
    <phoneticPr fontId="2"/>
  </si>
  <si>
    <t>もちづき</t>
    <phoneticPr fontId="2"/>
  </si>
  <si>
    <t>しょうた</t>
    <phoneticPr fontId="2"/>
  </si>
  <si>
    <t>潮田</t>
    <rPh sb="0" eb="2">
      <t>ウシオダ</t>
    </rPh>
    <phoneticPr fontId="2"/>
  </si>
  <si>
    <t>唯人</t>
    <rPh sb="0" eb="1">
      <t>ユイ</t>
    </rPh>
    <rPh sb="1" eb="2">
      <t>ヒト</t>
    </rPh>
    <phoneticPr fontId="2"/>
  </si>
  <si>
    <t>望月</t>
    <rPh sb="0" eb="2">
      <t>モチヅキ</t>
    </rPh>
    <phoneticPr fontId="2"/>
  </si>
  <si>
    <t>翔太</t>
    <rPh sb="0" eb="2">
      <t>ショウタ</t>
    </rPh>
    <phoneticPr fontId="2"/>
  </si>
  <si>
    <t>ふなみ</t>
    <phoneticPr fontId="2"/>
  </si>
  <si>
    <t>りょうた</t>
    <phoneticPr fontId="2"/>
  </si>
  <si>
    <t>船見</t>
    <rPh sb="0" eb="2">
      <t>フナミ</t>
    </rPh>
    <phoneticPr fontId="2"/>
  </si>
  <si>
    <t>亮太</t>
    <rPh sb="0" eb="2">
      <t>リョウタ</t>
    </rPh>
    <phoneticPr fontId="2"/>
  </si>
  <si>
    <t>かぶらぎ</t>
    <phoneticPr fontId="2"/>
  </si>
  <si>
    <t>はるや</t>
    <phoneticPr fontId="2"/>
  </si>
  <si>
    <t>蕪城</t>
    <rPh sb="0" eb="1">
      <t>カブラ</t>
    </rPh>
    <rPh sb="1" eb="2">
      <t>シロ</t>
    </rPh>
    <phoneticPr fontId="2"/>
  </si>
  <si>
    <t>遥也</t>
    <rPh sb="0" eb="1">
      <t>ハルカ</t>
    </rPh>
    <rPh sb="1" eb="2">
      <t>ヤ</t>
    </rPh>
    <phoneticPr fontId="2"/>
  </si>
  <si>
    <t>しんどう</t>
    <phoneticPr fontId="2"/>
  </si>
  <si>
    <t>こうた</t>
    <phoneticPr fontId="2"/>
  </si>
  <si>
    <t>進藤</t>
    <rPh sb="0" eb="2">
      <t>シンドウ</t>
    </rPh>
    <phoneticPr fontId="2"/>
  </si>
  <si>
    <t>幸太</t>
    <rPh sb="0" eb="1">
      <t>シアワ</t>
    </rPh>
    <rPh sb="1" eb="2">
      <t>タ</t>
    </rPh>
    <phoneticPr fontId="2"/>
  </si>
  <si>
    <t>おざわ</t>
    <phoneticPr fontId="2"/>
  </si>
  <si>
    <t>れんた</t>
    <phoneticPr fontId="2"/>
  </si>
  <si>
    <t>小澤</t>
    <rPh sb="0" eb="2">
      <t>オザワ</t>
    </rPh>
    <phoneticPr fontId="2"/>
  </si>
  <si>
    <t>蓮太</t>
    <rPh sb="0" eb="1">
      <t>レン</t>
    </rPh>
    <rPh sb="1" eb="2">
      <t>タ</t>
    </rPh>
    <phoneticPr fontId="2"/>
  </si>
  <si>
    <t>にしお</t>
    <phoneticPr fontId="2"/>
  </si>
  <si>
    <t>西尾</t>
    <rPh sb="0" eb="2">
      <t>ニシオ</t>
    </rPh>
    <phoneticPr fontId="2"/>
  </si>
  <si>
    <t>よしき</t>
    <phoneticPr fontId="2"/>
  </si>
  <si>
    <t>佳樹</t>
    <rPh sb="0" eb="1">
      <t>ヨシ</t>
    </rPh>
    <rPh sb="1" eb="2">
      <t>キ</t>
    </rPh>
    <phoneticPr fontId="2"/>
  </si>
  <si>
    <t>さいとう</t>
    <phoneticPr fontId="2"/>
  </si>
  <si>
    <t>けんた</t>
    <phoneticPr fontId="2"/>
  </si>
  <si>
    <t>齋藤</t>
    <rPh sb="0" eb="2">
      <t>サイトウ</t>
    </rPh>
    <phoneticPr fontId="2"/>
  </si>
  <si>
    <t>健太</t>
    <rPh sb="0" eb="2">
      <t>ケンタ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</si>
</sst>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1" zoomScale="70" zoomScaleNormal="100" zoomScaleSheetLayoutView="70" workbookViewId="0">
      <selection activeCell="AO1" sqref="AO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4122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横須賀市立北下浦中学校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708</v>
      </c>
      <c r="G15" s="260"/>
      <c r="H15" s="260"/>
      <c r="I15" s="260"/>
      <c r="J15" s="260"/>
      <c r="K15" s="260" t="s">
        <v>709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706</v>
      </c>
      <c r="G16" s="240"/>
      <c r="H16" s="240"/>
      <c r="I16" s="240"/>
      <c r="J16" s="249"/>
      <c r="K16" s="240" t="s">
        <v>707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702</v>
      </c>
      <c r="G22" s="116"/>
      <c r="H22" s="116"/>
      <c r="I22" s="116"/>
      <c r="J22" s="116"/>
      <c r="K22" s="116" t="s">
        <v>703</v>
      </c>
      <c r="L22" s="116"/>
      <c r="M22" s="116"/>
      <c r="N22" s="116"/>
      <c r="O22" s="117"/>
      <c r="P22" s="113">
        <v>2</v>
      </c>
      <c r="Q22" s="113"/>
      <c r="R22" s="104">
        <v>175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750</v>
      </c>
      <c r="AA22" s="116"/>
      <c r="AB22" s="116"/>
      <c r="AC22" s="116"/>
      <c r="AD22" s="116"/>
      <c r="AE22" s="116" t="s">
        <v>751</v>
      </c>
      <c r="AF22" s="116"/>
      <c r="AG22" s="116"/>
      <c r="AH22" s="116"/>
      <c r="AI22" s="117"/>
      <c r="AJ22" s="113">
        <v>1</v>
      </c>
      <c r="AK22" s="113"/>
      <c r="AL22" s="104">
        <v>173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704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752</v>
      </c>
      <c r="AA23" s="109"/>
      <c r="AB23" s="109"/>
      <c r="AC23" s="109"/>
      <c r="AD23" s="109"/>
      <c r="AE23" s="109" t="s">
        <v>753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180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730</v>
      </c>
      <c r="AA24" s="82"/>
      <c r="AB24" s="82"/>
      <c r="AC24" s="82"/>
      <c r="AD24" s="82"/>
      <c r="AE24" s="82" t="s">
        <v>731</v>
      </c>
      <c r="AF24" s="82"/>
      <c r="AG24" s="82"/>
      <c r="AH24" s="82"/>
      <c r="AI24" s="83"/>
      <c r="AJ24" s="72">
        <v>1</v>
      </c>
      <c r="AK24" s="72"/>
      <c r="AL24" s="88">
        <v>164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714</v>
      </c>
      <c r="G25" s="100"/>
      <c r="H25" s="100"/>
      <c r="I25" s="100"/>
      <c r="J25" s="100"/>
      <c r="K25" s="100" t="s">
        <v>715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711</v>
      </c>
      <c r="L26" s="82"/>
      <c r="M26" s="82"/>
      <c r="N26" s="82"/>
      <c r="O26" s="83"/>
      <c r="P26" s="72">
        <v>2</v>
      </c>
      <c r="Q26" s="72"/>
      <c r="R26" s="88">
        <v>170</v>
      </c>
      <c r="S26" s="89"/>
      <c r="T26" s="301" t="s">
        <v>544</v>
      </c>
      <c r="U26" s="302"/>
      <c r="V26" s="94">
        <v>9</v>
      </c>
      <c r="W26" s="95"/>
      <c r="X26" s="72">
        <v>9</v>
      </c>
      <c r="Y26" s="72"/>
      <c r="Z26" s="81" t="s">
        <v>734</v>
      </c>
      <c r="AA26" s="82"/>
      <c r="AB26" s="82"/>
      <c r="AC26" s="82"/>
      <c r="AD26" s="82"/>
      <c r="AE26" s="82" t="s">
        <v>735</v>
      </c>
      <c r="AF26" s="82"/>
      <c r="AG26" s="82"/>
      <c r="AH26" s="82"/>
      <c r="AI26" s="83"/>
      <c r="AJ26" s="72">
        <v>1</v>
      </c>
      <c r="AK26" s="72"/>
      <c r="AL26" s="88">
        <v>165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716</v>
      </c>
      <c r="G27" s="100"/>
      <c r="H27" s="100"/>
      <c r="I27" s="100"/>
      <c r="J27" s="100"/>
      <c r="K27" s="100" t="s">
        <v>717</v>
      </c>
      <c r="L27" s="100"/>
      <c r="M27" s="100"/>
      <c r="N27" s="100"/>
      <c r="O27" s="101"/>
      <c r="P27" s="96"/>
      <c r="Q27" s="96"/>
      <c r="R27" s="92"/>
      <c r="S27" s="93"/>
      <c r="T27" s="301"/>
      <c r="U27" s="302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718</v>
      </c>
      <c r="G28" s="82"/>
      <c r="H28" s="82"/>
      <c r="I28" s="82"/>
      <c r="J28" s="82"/>
      <c r="K28" s="82" t="s">
        <v>719</v>
      </c>
      <c r="L28" s="82"/>
      <c r="M28" s="82"/>
      <c r="N28" s="82"/>
      <c r="O28" s="83"/>
      <c r="P28" s="72">
        <v>2</v>
      </c>
      <c r="Q28" s="72"/>
      <c r="R28" s="88">
        <v>155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303" t="s">
        <v>738</v>
      </c>
      <c r="AA28" s="151"/>
      <c r="AB28" s="151"/>
      <c r="AC28" s="151"/>
      <c r="AD28" s="304"/>
      <c r="AE28" s="150" t="s">
        <v>739</v>
      </c>
      <c r="AF28" s="151"/>
      <c r="AG28" s="151"/>
      <c r="AH28" s="151"/>
      <c r="AI28" s="305"/>
      <c r="AJ28" s="72">
        <v>1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720</v>
      </c>
      <c r="G29" s="100"/>
      <c r="H29" s="100"/>
      <c r="I29" s="100"/>
      <c r="J29" s="100"/>
      <c r="K29" s="100" t="s">
        <v>721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296" t="s">
        <v>740</v>
      </c>
      <c r="AA29" s="297"/>
      <c r="AB29" s="297"/>
      <c r="AC29" s="297"/>
      <c r="AD29" s="298"/>
      <c r="AE29" s="299" t="s">
        <v>741</v>
      </c>
      <c r="AF29" s="297"/>
      <c r="AG29" s="297"/>
      <c r="AH29" s="297"/>
      <c r="AI29" s="300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722</v>
      </c>
      <c r="G30" s="82"/>
      <c r="H30" s="82"/>
      <c r="I30" s="82"/>
      <c r="J30" s="82"/>
      <c r="K30" s="82" t="s">
        <v>723</v>
      </c>
      <c r="L30" s="82"/>
      <c r="M30" s="82"/>
      <c r="N30" s="82"/>
      <c r="O30" s="83"/>
      <c r="P30" s="72">
        <v>2</v>
      </c>
      <c r="Q30" s="72"/>
      <c r="R30" s="88">
        <v>168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303" t="s">
        <v>742</v>
      </c>
      <c r="AA30" s="151"/>
      <c r="AB30" s="151"/>
      <c r="AC30" s="151"/>
      <c r="AD30" s="304"/>
      <c r="AE30" s="150" t="s">
        <v>743</v>
      </c>
      <c r="AF30" s="151"/>
      <c r="AG30" s="151"/>
      <c r="AH30" s="151"/>
      <c r="AI30" s="305"/>
      <c r="AJ30" s="72">
        <v>1</v>
      </c>
      <c r="AK30" s="72"/>
      <c r="AL30" s="88">
        <v>174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726</v>
      </c>
      <c r="G31" s="100"/>
      <c r="H31" s="100"/>
      <c r="I31" s="100"/>
      <c r="J31" s="100"/>
      <c r="K31" s="100" t="s">
        <v>727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296" t="s">
        <v>744</v>
      </c>
      <c r="AA31" s="297"/>
      <c r="AB31" s="297"/>
      <c r="AC31" s="297"/>
      <c r="AD31" s="298"/>
      <c r="AE31" s="299" t="s">
        <v>745</v>
      </c>
      <c r="AF31" s="297"/>
      <c r="AG31" s="297"/>
      <c r="AH31" s="297"/>
      <c r="AI31" s="300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724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2</v>
      </c>
      <c r="Q32" s="72"/>
      <c r="R32" s="88">
        <v>165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746</v>
      </c>
      <c r="AA32" s="82"/>
      <c r="AB32" s="82"/>
      <c r="AC32" s="82"/>
      <c r="AD32" s="82"/>
      <c r="AE32" s="82" t="s">
        <v>748</v>
      </c>
      <c r="AF32" s="82"/>
      <c r="AG32" s="82"/>
      <c r="AH32" s="82"/>
      <c r="AI32" s="83"/>
      <c r="AJ32" s="72">
        <v>1</v>
      </c>
      <c r="AK32" s="72"/>
      <c r="AL32" s="88">
        <v>169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728</v>
      </c>
      <c r="G33" s="75"/>
      <c r="H33" s="75"/>
      <c r="I33" s="75"/>
      <c r="J33" s="75"/>
      <c r="K33" s="75" t="s">
        <v>729</v>
      </c>
      <c r="L33" s="75"/>
      <c r="M33" s="75"/>
      <c r="N33" s="75"/>
      <c r="O33" s="76"/>
      <c r="P33" s="73"/>
      <c r="Q33" s="73"/>
      <c r="R33" s="90"/>
      <c r="S33" s="91"/>
      <c r="T33" s="306"/>
      <c r="U33" s="307"/>
      <c r="V33" s="79"/>
      <c r="W33" s="80"/>
      <c r="X33" s="73"/>
      <c r="Y33" s="73"/>
      <c r="Z33" s="74" t="s">
        <v>747</v>
      </c>
      <c r="AA33" s="75"/>
      <c r="AB33" s="75"/>
      <c r="AC33" s="75"/>
      <c r="AD33" s="75"/>
      <c r="AE33" s="75" t="s">
        <v>749</v>
      </c>
      <c r="AF33" s="75"/>
      <c r="AG33" s="75"/>
      <c r="AH33" s="75"/>
      <c r="AI33" s="76"/>
      <c r="AJ33" s="73"/>
      <c r="AK33" s="73"/>
      <c r="AL33" s="90"/>
      <c r="AM33" s="91"/>
      <c r="AN33" s="306"/>
      <c r="AO33" s="307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4122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横須賀市立北下浦中学校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8"/>
      <c r="F6" s="379"/>
      <c r="G6" s="5" t="s">
        <v>13</v>
      </c>
      <c r="H6" s="366"/>
      <c r="I6" s="366"/>
      <c r="J6" s="367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6" t="s">
        <v>0</v>
      </c>
      <c r="B7" s="147"/>
      <c r="C7" s="147"/>
      <c r="D7" s="148"/>
      <c r="E7" s="360" t="str">
        <f>IF(入力!F12="","",入力!F12)</f>
        <v>たかはし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63"/>
      <c r="AA7" s="343" t="str">
        <f>IF(入力!AB12="","",入力!AB12)</f>
        <v/>
      </c>
      <c r="AB7" s="147"/>
      <c r="AC7" s="147"/>
      <c r="AD7" s="147"/>
      <c r="AE7" s="147"/>
      <c r="AF7" s="148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9" t="s">
        <v>6</v>
      </c>
      <c r="B8" s="160"/>
      <c r="C8" s="160"/>
      <c r="D8" s="161"/>
      <c r="E8" s="383" t="str">
        <f>IF(入力!F13="","",入力!F13)</f>
        <v>高橋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5" t="s">
        <v>7</v>
      </c>
      <c r="R8" s="166"/>
      <c r="S8" s="166"/>
      <c r="T8" s="167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9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かわい</v>
      </c>
      <c r="F9" s="147"/>
      <c r="G9" s="147"/>
      <c r="H9" s="147"/>
      <c r="I9" s="147"/>
      <c r="J9" s="363"/>
      <c r="K9" s="343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63"/>
      <c r="AA9" s="343" t="str">
        <f>IF(入力!AB15="","",入力!AB15)</f>
        <v/>
      </c>
      <c r="AB9" s="147"/>
      <c r="AC9" s="147"/>
      <c r="AD9" s="147"/>
      <c r="AE9" s="147"/>
      <c r="AF9" s="386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8" t="str">
        <f>IF(入力!F16="","",入力!F16)</f>
        <v>河合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1" t="s">
        <v>9</v>
      </c>
      <c r="R10" s="141"/>
      <c r="S10" s="141"/>
      <c r="T10" s="142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24">
        <f>IF(入力!D22="","",入力!D22)</f>
        <v>1</v>
      </c>
      <c r="D15" s="324"/>
      <c r="E15" s="320" t="str">
        <f>IF(入力!F22="","",入力!F22)</f>
        <v>もり</v>
      </c>
      <c r="F15" s="321"/>
      <c r="G15" s="321"/>
      <c r="H15" s="321"/>
      <c r="I15" s="321"/>
      <c r="J15" s="321" t="str">
        <f>IF(入力!K22="","",入力!K22)</f>
        <v>たいき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175</v>
      </c>
      <c r="R15" s="327"/>
      <c r="S15" s="326" t="str">
        <f>IF(入力!T22="","",入力!T22)</f>
        <v>○</v>
      </c>
      <c r="T15" s="328"/>
      <c r="U15" s="111">
        <v>7</v>
      </c>
      <c r="V15" s="112"/>
      <c r="W15" s="324">
        <f>IF(入力!X22="","",入力!X22)</f>
        <v>7</v>
      </c>
      <c r="X15" s="324"/>
      <c r="Y15" s="320" t="str">
        <f>IF(入力!Z22="","",入力!Z22)</f>
        <v>さいとう</v>
      </c>
      <c r="Z15" s="321"/>
      <c r="AA15" s="321"/>
      <c r="AB15" s="321"/>
      <c r="AC15" s="321"/>
      <c r="AD15" s="321" t="str">
        <f>IF(入力!AE22="","",入力!AE22)</f>
        <v>けんた</v>
      </c>
      <c r="AE15" s="321"/>
      <c r="AF15" s="321"/>
      <c r="AG15" s="321"/>
      <c r="AH15" s="322"/>
      <c r="AI15" s="324">
        <f>IF(入力!AJ22="","",入力!AJ22)</f>
        <v>1</v>
      </c>
      <c r="AJ15" s="324"/>
      <c r="AK15" s="326">
        <f>IF(入力!AL22="","",入力!AL22)</f>
        <v>173</v>
      </c>
      <c r="AL15" s="327"/>
      <c r="AM15" s="326" t="str">
        <f>IF(入力!AN22="","",入力!AN22)</f>
        <v>○</v>
      </c>
      <c r="AN15" s="328"/>
    </row>
    <row r="16" spans="1:40" ht="37.5" customHeight="1">
      <c r="A16" s="94"/>
      <c r="B16" s="95"/>
      <c r="C16" s="325"/>
      <c r="D16" s="325"/>
      <c r="E16" s="337" t="str">
        <f>IF(入力!F23="","",入力!F23)</f>
        <v>森</v>
      </c>
      <c r="F16" s="335"/>
      <c r="G16" s="335"/>
      <c r="H16" s="335"/>
      <c r="I16" s="335"/>
      <c r="J16" s="335" t="str">
        <f>IF(入力!K23="","",入力!K23)</f>
        <v>大樹</v>
      </c>
      <c r="K16" s="335"/>
      <c r="L16" s="335"/>
      <c r="M16" s="335"/>
      <c r="N16" s="336"/>
      <c r="O16" s="325"/>
      <c r="P16" s="325"/>
      <c r="Q16" s="208"/>
      <c r="R16" s="161"/>
      <c r="S16" s="208"/>
      <c r="T16" s="329"/>
      <c r="U16" s="94"/>
      <c r="V16" s="95"/>
      <c r="W16" s="325"/>
      <c r="X16" s="325"/>
      <c r="Y16" s="337" t="str">
        <f>IF(入力!Z23="","",入力!Z23)</f>
        <v>齋藤</v>
      </c>
      <c r="Z16" s="335"/>
      <c r="AA16" s="335"/>
      <c r="AB16" s="335"/>
      <c r="AC16" s="335"/>
      <c r="AD16" s="335" t="str">
        <f>IF(入力!AE23="","",入力!AE23)</f>
        <v>健太</v>
      </c>
      <c r="AE16" s="335"/>
      <c r="AF16" s="335"/>
      <c r="AG16" s="335"/>
      <c r="AH16" s="336"/>
      <c r="AI16" s="325"/>
      <c r="AJ16" s="325"/>
      <c r="AK16" s="208"/>
      <c r="AL16" s="161"/>
      <c r="AM16" s="208"/>
      <c r="AN16" s="329"/>
    </row>
    <row r="17" spans="1:40" ht="18.75" customHeight="1">
      <c r="A17" s="84">
        <v>2</v>
      </c>
      <c r="B17" s="85"/>
      <c r="C17" s="318">
        <f>IF(入力!D24="","",入力!D24)</f>
        <v>2</v>
      </c>
      <c r="D17" s="318"/>
      <c r="E17" s="323" t="str">
        <f>IF(入力!F24="","",入力!F24)</f>
        <v>やました</v>
      </c>
      <c r="F17" s="316"/>
      <c r="G17" s="316"/>
      <c r="H17" s="316"/>
      <c r="I17" s="316"/>
      <c r="J17" s="316" t="str">
        <f>IF(入力!K24="","",入力!K24)</f>
        <v>ぎんじ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180</v>
      </c>
      <c r="R17" s="187"/>
      <c r="S17" s="311" t="str">
        <f>IF(入力!T24="","",入力!T24)</f>
        <v>○</v>
      </c>
      <c r="T17" s="312"/>
      <c r="U17" s="84">
        <v>8</v>
      </c>
      <c r="V17" s="85"/>
      <c r="W17" s="318">
        <f>IF(入力!X24="","",入力!X24)</f>
        <v>8</v>
      </c>
      <c r="X17" s="318"/>
      <c r="Y17" s="323" t="str">
        <f>IF(入力!Z24="","",入力!Z24)</f>
        <v>ふなみ</v>
      </c>
      <c r="Z17" s="316"/>
      <c r="AA17" s="316"/>
      <c r="AB17" s="316"/>
      <c r="AC17" s="316"/>
      <c r="AD17" s="316" t="str">
        <f>IF(入力!AE24="","",入力!AE24)</f>
        <v>りょうた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164</v>
      </c>
      <c r="AL17" s="187"/>
      <c r="AM17" s="311" t="str">
        <f>IF(入力!AN24="","",入力!AN24)</f>
        <v>○</v>
      </c>
      <c r="AN17" s="312"/>
    </row>
    <row r="18" spans="1:40" ht="37.5" customHeight="1">
      <c r="A18" s="102"/>
      <c r="B18" s="103"/>
      <c r="C18" s="319"/>
      <c r="D18" s="319"/>
      <c r="E18" s="308" t="str">
        <f>IF(入力!F25="","",入力!F25)</f>
        <v>山下</v>
      </c>
      <c r="F18" s="309"/>
      <c r="G18" s="309"/>
      <c r="H18" s="309"/>
      <c r="I18" s="309"/>
      <c r="J18" s="309" t="str">
        <f>IF(入力!K25="","",入力!K25)</f>
        <v>銀志</v>
      </c>
      <c r="K18" s="309"/>
      <c r="L18" s="309"/>
      <c r="M18" s="309"/>
      <c r="N18" s="315"/>
      <c r="O18" s="319"/>
      <c r="P18" s="319"/>
      <c r="Q18" s="208"/>
      <c r="R18" s="161"/>
      <c r="S18" s="313"/>
      <c r="T18" s="314"/>
      <c r="U18" s="102"/>
      <c r="V18" s="103"/>
      <c r="W18" s="319"/>
      <c r="X18" s="319"/>
      <c r="Y18" s="308" t="str">
        <f>IF(入力!Z25="","",入力!Z25)</f>
        <v>船見</v>
      </c>
      <c r="Z18" s="309"/>
      <c r="AA18" s="309"/>
      <c r="AB18" s="309"/>
      <c r="AC18" s="309"/>
      <c r="AD18" s="309" t="str">
        <f>IF(入力!AE25="","",入力!AE25)</f>
        <v>亮太</v>
      </c>
      <c r="AE18" s="309"/>
      <c r="AF18" s="309"/>
      <c r="AG18" s="309"/>
      <c r="AH18" s="315"/>
      <c r="AI18" s="319"/>
      <c r="AJ18" s="319"/>
      <c r="AK18" s="208"/>
      <c r="AL18" s="161"/>
      <c r="AM18" s="313"/>
      <c r="AN18" s="314"/>
    </row>
    <row r="19" spans="1:40" ht="18.75" customHeight="1">
      <c r="A19" s="94">
        <v>3</v>
      </c>
      <c r="B19" s="95"/>
      <c r="C19" s="318">
        <f>IF(入力!D26="","",入力!D26)</f>
        <v>3</v>
      </c>
      <c r="D19" s="318"/>
      <c r="E19" s="323" t="str">
        <f>IF(入力!F26="","",入力!F26)</f>
        <v>とよの</v>
      </c>
      <c r="F19" s="316"/>
      <c r="G19" s="316"/>
      <c r="H19" s="316"/>
      <c r="I19" s="316"/>
      <c r="J19" s="316" t="str">
        <f>IF(入力!K26="","",入力!K26)</f>
        <v>ひびき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170</v>
      </c>
      <c r="R19" s="187"/>
      <c r="S19" s="311" t="str">
        <f>IF(入力!T26="","",入力!T26)</f>
        <v>○</v>
      </c>
      <c r="T19" s="312"/>
      <c r="U19" s="94">
        <v>9</v>
      </c>
      <c r="V19" s="95"/>
      <c r="W19" s="318">
        <f>IF(入力!X26="","",入力!X26)</f>
        <v>9</v>
      </c>
      <c r="X19" s="318"/>
      <c r="Y19" s="323" t="str">
        <f>IF(入力!Z26="","",入力!Z26)</f>
        <v>かぶらぎ</v>
      </c>
      <c r="Z19" s="316"/>
      <c r="AA19" s="316"/>
      <c r="AB19" s="316"/>
      <c r="AC19" s="316"/>
      <c r="AD19" s="316" t="str">
        <f>IF(入力!AE26="","",入力!AE26)</f>
        <v>はるや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165</v>
      </c>
      <c r="AL19" s="187"/>
      <c r="AM19" s="311" t="str">
        <f>IF(入力!AN26="","",入力!AN26)</f>
        <v>○</v>
      </c>
      <c r="AN19" s="312"/>
    </row>
    <row r="20" spans="1:40" ht="37.5" customHeight="1">
      <c r="A20" s="94"/>
      <c r="B20" s="95"/>
      <c r="C20" s="319"/>
      <c r="D20" s="319"/>
      <c r="E20" s="308" t="str">
        <f>IF(入力!F27="","",入力!F27)</f>
        <v>豊野</v>
      </c>
      <c r="F20" s="309"/>
      <c r="G20" s="309"/>
      <c r="H20" s="309"/>
      <c r="I20" s="309"/>
      <c r="J20" s="309" t="str">
        <f>IF(入力!K27="","",入力!K27)</f>
        <v>響己</v>
      </c>
      <c r="K20" s="309"/>
      <c r="L20" s="309"/>
      <c r="M20" s="309"/>
      <c r="N20" s="315"/>
      <c r="O20" s="319"/>
      <c r="P20" s="319"/>
      <c r="Q20" s="208"/>
      <c r="R20" s="161"/>
      <c r="S20" s="313"/>
      <c r="T20" s="314"/>
      <c r="U20" s="94"/>
      <c r="V20" s="95"/>
      <c r="W20" s="319"/>
      <c r="X20" s="319"/>
      <c r="Y20" s="308" t="str">
        <f>IF(入力!Z27="","",入力!Z27)</f>
        <v>蕪城</v>
      </c>
      <c r="Z20" s="309"/>
      <c r="AA20" s="309"/>
      <c r="AB20" s="309"/>
      <c r="AC20" s="309"/>
      <c r="AD20" s="309" t="str">
        <f>IF(入力!AE27="","",入力!AE27)</f>
        <v>遥也</v>
      </c>
      <c r="AE20" s="309"/>
      <c r="AF20" s="309"/>
      <c r="AG20" s="309"/>
      <c r="AH20" s="315"/>
      <c r="AI20" s="319"/>
      <c r="AJ20" s="319"/>
      <c r="AK20" s="208"/>
      <c r="AL20" s="161"/>
      <c r="AM20" s="313"/>
      <c r="AN20" s="314"/>
    </row>
    <row r="21" spans="1:40" ht="18.75" customHeight="1">
      <c r="A21" s="84">
        <v>4</v>
      </c>
      <c r="B21" s="85"/>
      <c r="C21" s="318">
        <f>IF(入力!D28="","",入力!D28)</f>
        <v>4</v>
      </c>
      <c r="D21" s="318"/>
      <c r="E21" s="323" t="str">
        <f>IF(入力!F28="","",入力!F28)</f>
        <v>こばやし</v>
      </c>
      <c r="F21" s="316"/>
      <c r="G21" s="316"/>
      <c r="H21" s="316"/>
      <c r="I21" s="316"/>
      <c r="J21" s="316" t="str">
        <f>IF(入力!K28="","",入力!K28)</f>
        <v>そうた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155</v>
      </c>
      <c r="R21" s="187"/>
      <c r="S21" s="311" t="str">
        <f>IF(入力!T28="","",入力!T28)</f>
        <v>○</v>
      </c>
      <c r="T21" s="312"/>
      <c r="U21" s="84">
        <v>10</v>
      </c>
      <c r="V21" s="85"/>
      <c r="W21" s="318">
        <f>IF(入力!X28="","",入力!X28)</f>
        <v>10</v>
      </c>
      <c r="X21" s="318"/>
      <c r="Y21" s="323" t="str">
        <f>IF(入力!Z28="","",入力!Z28)</f>
        <v>しんどう</v>
      </c>
      <c r="Z21" s="316"/>
      <c r="AA21" s="316"/>
      <c r="AB21" s="316"/>
      <c r="AC21" s="316"/>
      <c r="AD21" s="316" t="str">
        <f>IF(入力!AE28="","",入力!AE28)</f>
        <v>こうた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155</v>
      </c>
      <c r="AL21" s="187"/>
      <c r="AM21" s="311" t="str">
        <f>IF(入力!AN28="","",入力!AN28)</f>
        <v>○</v>
      </c>
      <c r="AN21" s="312"/>
    </row>
    <row r="22" spans="1:40" ht="37.5" customHeight="1">
      <c r="A22" s="102"/>
      <c r="B22" s="103"/>
      <c r="C22" s="319"/>
      <c r="D22" s="319"/>
      <c r="E22" s="308" t="str">
        <f>IF(入力!F29="","",入力!F29)</f>
        <v>小林</v>
      </c>
      <c r="F22" s="309"/>
      <c r="G22" s="309"/>
      <c r="H22" s="309"/>
      <c r="I22" s="309"/>
      <c r="J22" s="309" t="str">
        <f>IF(入力!K29="","",入力!K29)</f>
        <v>蒼太</v>
      </c>
      <c r="K22" s="309"/>
      <c r="L22" s="309"/>
      <c r="M22" s="309"/>
      <c r="N22" s="315"/>
      <c r="O22" s="319"/>
      <c r="P22" s="319"/>
      <c r="Q22" s="208"/>
      <c r="R22" s="161"/>
      <c r="S22" s="313"/>
      <c r="T22" s="314"/>
      <c r="U22" s="102"/>
      <c r="V22" s="103"/>
      <c r="W22" s="319"/>
      <c r="X22" s="319"/>
      <c r="Y22" s="308" t="str">
        <f>IF(入力!Z29="","",入力!Z29)</f>
        <v>進藤</v>
      </c>
      <c r="Z22" s="309"/>
      <c r="AA22" s="309"/>
      <c r="AB22" s="309"/>
      <c r="AC22" s="309"/>
      <c r="AD22" s="309" t="str">
        <f>IF(入力!AE29="","",入力!AE29)</f>
        <v>幸太</v>
      </c>
      <c r="AE22" s="309"/>
      <c r="AF22" s="309"/>
      <c r="AG22" s="309"/>
      <c r="AH22" s="315"/>
      <c r="AI22" s="319"/>
      <c r="AJ22" s="319"/>
      <c r="AK22" s="208"/>
      <c r="AL22" s="161"/>
      <c r="AM22" s="313"/>
      <c r="AN22" s="314"/>
    </row>
    <row r="23" spans="1:40" ht="18.75" customHeight="1">
      <c r="A23" s="94">
        <v>5</v>
      </c>
      <c r="B23" s="95"/>
      <c r="C23" s="318">
        <f>IF(入力!D30="","",入力!D30)</f>
        <v>5</v>
      </c>
      <c r="D23" s="318"/>
      <c r="E23" s="323" t="str">
        <f>IF(入力!F30="","",入力!F30)</f>
        <v>うしおだ</v>
      </c>
      <c r="F23" s="316"/>
      <c r="G23" s="316"/>
      <c r="H23" s="316"/>
      <c r="I23" s="316"/>
      <c r="J23" s="316" t="str">
        <f>IF(入力!K30="","",入力!K30)</f>
        <v>ゆいと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168</v>
      </c>
      <c r="R23" s="187"/>
      <c r="S23" s="311" t="str">
        <f>IF(入力!T30="","",入力!T30)</f>
        <v>○</v>
      </c>
      <c r="T23" s="312"/>
      <c r="U23" s="77">
        <v>11</v>
      </c>
      <c r="V23" s="78"/>
      <c r="W23" s="318">
        <f>IF(入力!X30="","",入力!X30)</f>
        <v>11</v>
      </c>
      <c r="X23" s="318"/>
      <c r="Y23" s="323" t="str">
        <f>IF(入力!Z30="","",入力!Z30)</f>
        <v>おざわ</v>
      </c>
      <c r="Z23" s="316"/>
      <c r="AA23" s="316"/>
      <c r="AB23" s="316"/>
      <c r="AC23" s="316"/>
      <c r="AD23" s="316" t="str">
        <f>IF(入力!AE30="","",入力!AE30)</f>
        <v>れんた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174</v>
      </c>
      <c r="AL23" s="187"/>
      <c r="AM23" s="311" t="str">
        <f>IF(入力!AN30="","",入力!AN30)</f>
        <v>○</v>
      </c>
      <c r="AN23" s="312"/>
    </row>
    <row r="24" spans="1:40" ht="37.5" customHeight="1">
      <c r="A24" s="94"/>
      <c r="B24" s="95"/>
      <c r="C24" s="319"/>
      <c r="D24" s="319"/>
      <c r="E24" s="308" t="str">
        <f>IF(入力!F31="","",入力!F31)</f>
        <v>潮田</v>
      </c>
      <c r="F24" s="309"/>
      <c r="G24" s="309"/>
      <c r="H24" s="309"/>
      <c r="I24" s="309"/>
      <c r="J24" s="309" t="str">
        <f>IF(入力!K31="","",入力!K31)</f>
        <v>唯人</v>
      </c>
      <c r="K24" s="309"/>
      <c r="L24" s="309"/>
      <c r="M24" s="309"/>
      <c r="N24" s="315"/>
      <c r="O24" s="319"/>
      <c r="P24" s="319"/>
      <c r="Q24" s="208"/>
      <c r="R24" s="161"/>
      <c r="S24" s="313"/>
      <c r="T24" s="314"/>
      <c r="U24" s="77"/>
      <c r="V24" s="78"/>
      <c r="W24" s="319"/>
      <c r="X24" s="319"/>
      <c r="Y24" s="308" t="str">
        <f>IF(入力!Z31="","",入力!Z31)</f>
        <v>小澤</v>
      </c>
      <c r="Z24" s="309"/>
      <c r="AA24" s="309"/>
      <c r="AB24" s="309"/>
      <c r="AC24" s="309"/>
      <c r="AD24" s="309" t="str">
        <f>IF(入力!AE31="","",入力!AE31)</f>
        <v>蓮太</v>
      </c>
      <c r="AE24" s="309"/>
      <c r="AF24" s="309"/>
      <c r="AG24" s="309"/>
      <c r="AH24" s="315"/>
      <c r="AI24" s="319"/>
      <c r="AJ24" s="319"/>
      <c r="AK24" s="208"/>
      <c r="AL24" s="161"/>
      <c r="AM24" s="313"/>
      <c r="AN24" s="314"/>
    </row>
    <row r="25" spans="1:40" ht="18.75" customHeight="1">
      <c r="A25" s="84">
        <v>6</v>
      </c>
      <c r="B25" s="85"/>
      <c r="C25" s="318">
        <f>IF(入力!D32="","",入力!D32)</f>
        <v>6</v>
      </c>
      <c r="D25" s="318"/>
      <c r="E25" s="323" t="str">
        <f>IF(入力!F32="","",入力!F32)</f>
        <v>もちづき</v>
      </c>
      <c r="F25" s="316"/>
      <c r="G25" s="316"/>
      <c r="H25" s="316"/>
      <c r="I25" s="316"/>
      <c r="J25" s="316" t="str">
        <f>IF(入力!K32="","",入力!K32)</f>
        <v>しょうた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165</v>
      </c>
      <c r="R25" s="187"/>
      <c r="S25" s="311" t="str">
        <f>IF(入力!T32="","",入力!T32)</f>
        <v>○</v>
      </c>
      <c r="T25" s="312"/>
      <c r="U25" s="77">
        <v>12</v>
      </c>
      <c r="V25" s="78"/>
      <c r="W25" s="318">
        <f>IF(入力!X32="","",入力!X32)</f>
        <v>12</v>
      </c>
      <c r="X25" s="318"/>
      <c r="Y25" s="323" t="str">
        <f>IF(入力!Z32="","",入力!Z32)</f>
        <v>にしお</v>
      </c>
      <c r="Z25" s="316"/>
      <c r="AA25" s="316"/>
      <c r="AB25" s="316"/>
      <c r="AC25" s="316"/>
      <c r="AD25" s="316" t="str">
        <f>IF(入力!AE32="","",入力!AE32)</f>
        <v>よしき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169</v>
      </c>
      <c r="AL25" s="187"/>
      <c r="AM25" s="311" t="str">
        <f>IF(入力!AN32="","",入力!AN32)</f>
        <v>○</v>
      </c>
      <c r="AN25" s="312"/>
    </row>
    <row r="26" spans="1:40" ht="37.5" customHeight="1" thickBot="1">
      <c r="A26" s="86"/>
      <c r="B26" s="87"/>
      <c r="C26" s="332"/>
      <c r="D26" s="332"/>
      <c r="E26" s="347" t="str">
        <f>IF(入力!F33="","",入力!F33)</f>
        <v>望月</v>
      </c>
      <c r="F26" s="348"/>
      <c r="G26" s="348"/>
      <c r="H26" s="348"/>
      <c r="I26" s="348"/>
      <c r="J26" s="348" t="str">
        <f>IF(入力!K33="","",入力!K33)</f>
        <v>翔太</v>
      </c>
      <c r="K26" s="348"/>
      <c r="L26" s="348"/>
      <c r="M26" s="348"/>
      <c r="N26" s="349"/>
      <c r="O26" s="332"/>
      <c r="P26" s="332"/>
      <c r="Q26" s="333"/>
      <c r="R26" s="142"/>
      <c r="S26" s="330"/>
      <c r="T26" s="331"/>
      <c r="U26" s="79"/>
      <c r="V26" s="80"/>
      <c r="W26" s="332"/>
      <c r="X26" s="332"/>
      <c r="Y26" s="347" t="str">
        <f>IF(入力!Z33="","",入力!Z33)</f>
        <v>西尾</v>
      </c>
      <c r="Z26" s="348"/>
      <c r="AA26" s="348"/>
      <c r="AB26" s="348"/>
      <c r="AC26" s="348"/>
      <c r="AD26" s="348" t="str">
        <f>IF(入力!AE33="","",入力!AE33)</f>
        <v>佳樹</v>
      </c>
      <c r="AE26" s="348"/>
      <c r="AF26" s="348"/>
      <c r="AG26" s="348"/>
      <c r="AH26" s="349"/>
      <c r="AI26" s="332"/>
      <c r="AJ26" s="332"/>
      <c r="AK26" s="333"/>
      <c r="AL26" s="142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２０１９（令和元）年度
神奈川県中学校バレーボール部活動普及・育成事業
（指導者研修会兼新人研修会）参加申込書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4122</v>
      </c>
      <c r="B7" s="31" t="str">
        <f t="shared" ref="B7:C7" si="0">IF($A$8="","",IF($A$9="",B8,B8&amp;"・"&amp;B9))</f>
        <v>横須賀市立北下浦中学校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0842</v>
      </c>
      <c r="H7" s="31">
        <f t="shared" si="1"/>
        <v>0</v>
      </c>
      <c r="I7" s="31" t="str">
        <f t="shared" si="1"/>
        <v>横須賀市長沢1-30-17</v>
      </c>
      <c r="J7" s="31">
        <f t="shared" si="1"/>
        <v>0</v>
      </c>
      <c r="K7" s="31" t="str">
        <f t="shared" si="1"/>
        <v>046</v>
      </c>
      <c r="L7" s="31" t="str">
        <f t="shared" si="1"/>
        <v>848</v>
      </c>
      <c r="M7" s="31" t="str">
        <f t="shared" si="1"/>
        <v>0104</v>
      </c>
      <c r="N7" s="31" t="str">
        <f t="shared" si="1"/>
        <v>046</v>
      </c>
      <c r="O7" s="31" t="str">
        <f t="shared" si="1"/>
        <v>848</v>
      </c>
      <c r="P7" s="31" t="str">
        <f t="shared" si="1"/>
        <v>0146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4122</v>
      </c>
      <c r="B8" s="32" t="str">
        <f>IF(入力!$F$3="","",入力!$F$3)</f>
        <v>横須賀市立北下浦中学校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0842</v>
      </c>
      <c r="H8" s="32"/>
      <c r="I8" s="32" t="str">
        <f>IF(入力!$L$5="","",入力!$L$5)</f>
        <v>横須賀市長沢1-30-17</v>
      </c>
      <c r="J8" s="32"/>
      <c r="K8" s="42" t="str">
        <f>IF(入力!$AB$4="","",入力!$AB$4)</f>
        <v>046</v>
      </c>
      <c r="L8" s="42" t="str">
        <f>IF(入力!$AG$4="","",入力!$AG$4)</f>
        <v>848</v>
      </c>
      <c r="M8" s="42" t="str">
        <f>IF(入力!$AL$4="","",入力!$AL$4)</f>
        <v>0104</v>
      </c>
      <c r="N8" s="42" t="str">
        <f>IF(入力!$AB$6="","",入力!$AB$6)</f>
        <v>046</v>
      </c>
      <c r="O8" s="42" t="str">
        <f>IF(入力!$AG$6="","",入力!$AG$6)</f>
        <v>848</v>
      </c>
      <c r="P8" s="42" t="str">
        <f>IF(入力!$AL$6="","",入力!$AL$6)</f>
        <v>0146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高橋</v>
      </c>
      <c r="D16" s="32" t="str">
        <f>IF(入力!$K$13="","",入力!$K$13)</f>
        <v>俊仁</v>
      </c>
      <c r="E16" s="32" t="str">
        <f>IF(入力!$F$12="","",入力!$F$12)</f>
        <v>たかはし</v>
      </c>
      <c r="F16" s="32" t="str">
        <f>IF(入力!$K$12="","",入力!$K$12)</f>
        <v>としひと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山畑</v>
      </c>
      <c r="D17" s="32" t="str">
        <f>IF(入力!$AE$13="","",入力!$AE$13)</f>
        <v>拓海</v>
      </c>
      <c r="E17" s="32" t="str">
        <f>IF(入力!$Z$12="","",入力!$Z$12)</f>
        <v>やまはた</v>
      </c>
      <c r="F17" s="32" t="str">
        <f>IF(入力!$AE$12="","",入力!$AE$12)</f>
        <v>たくみ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河合</v>
      </c>
      <c r="D20" s="32" t="str">
        <f>IF(入力!$K$16="","",入力!$K$16)</f>
        <v>太一</v>
      </c>
      <c r="E20" s="32" t="str">
        <f>IF(入力!$F$15="","",入力!$F$15)</f>
        <v>かわい</v>
      </c>
      <c r="F20" s="32" t="str">
        <f>IF(入力!$K$15="","",入力!$K$15)</f>
        <v>たいち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森</v>
      </c>
      <c r="D24" s="32" t="str">
        <f>IF(入力!$AE$16="","",入力!$AE$16)</f>
        <v>大樹</v>
      </c>
      <c r="E24" s="32" t="str">
        <f>IF(入力!$Z$15="","",入力!$Z$15)</f>
        <v>もり</v>
      </c>
      <c r="F24" s="32" t="str">
        <f>IF(入力!$AE$15="","",入力!$AE$15)</f>
        <v>たいき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森</v>
      </c>
      <c r="D53" s="32" t="str">
        <f>IF(OR(L53&lt;&gt;"○",入力!K23=""),"",入力!K23)</f>
        <v>大樹</v>
      </c>
      <c r="E53" s="32" t="str">
        <f>IF(OR(L53&lt;&gt;"○",入力!F22=""),"",入力!F22)</f>
        <v>もり</v>
      </c>
      <c r="F53" s="32" t="str">
        <f>IF(OR(L53&lt;&gt;"○",入力!K22=""),"",入力!K22)</f>
        <v>たいき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山下</v>
      </c>
      <c r="D54" s="32" t="str">
        <f>IF(OR(L54&lt;&gt;"○",入力!K25=""),"",入力!K25)</f>
        <v>銀志</v>
      </c>
      <c r="E54" s="32" t="str">
        <f>IF(OR(L54&lt;&gt;"○",入力!F24=""),"",入力!F24)</f>
        <v>やました</v>
      </c>
      <c r="F54" s="32" t="str">
        <f>IF(OR(L54&lt;&gt;"○",入力!K24=""),"",入力!K24)</f>
        <v>ぎんじ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180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豊野</v>
      </c>
      <c r="D55" s="32" t="str">
        <f>IF(OR(L55&lt;&gt;"○",入力!K27=""),"",入力!K27)</f>
        <v>響己</v>
      </c>
      <c r="E55" s="32" t="str">
        <f>IF(OR(L55&lt;&gt;"○",入力!F26=""),"",入力!F26)</f>
        <v>とよの</v>
      </c>
      <c r="F55" s="32" t="str">
        <f>IF(OR(L55&lt;&gt;"○",入力!K26=""),"",入力!K26)</f>
        <v>ひびき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小林</v>
      </c>
      <c r="D56" s="32" t="str">
        <f>IF(OR(L56&lt;&gt;"○",入力!K29=""),"",入力!K29)</f>
        <v>蒼太</v>
      </c>
      <c r="E56" s="32" t="str">
        <f>IF(OR(L56&lt;&gt;"○",入力!F28=""),"",入力!F28)</f>
        <v>こばやし</v>
      </c>
      <c r="F56" s="32" t="str">
        <f>IF(OR(L56&lt;&gt;"○",入力!K28=""),"",入力!K28)</f>
        <v>そうた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潮田</v>
      </c>
      <c r="D57" s="32" t="str">
        <f>IF(OR(L57&lt;&gt;"○",入力!K31=""),"",入力!K31)</f>
        <v>唯人</v>
      </c>
      <c r="E57" s="32" t="str">
        <f>IF(OR(L57&lt;&gt;"○",入力!F30=""),"",入力!F30)</f>
        <v>うしおだ</v>
      </c>
      <c r="F57" s="32" t="str">
        <f>IF(OR(L57&lt;&gt;"○",入力!K30=""),"",入力!K30)</f>
        <v>ゆいと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望月</v>
      </c>
      <c r="D58" s="32" t="str">
        <f>IF(OR(L58&lt;&gt;"○",入力!K33=""),"",入力!K33)</f>
        <v>翔太</v>
      </c>
      <c r="E58" s="32" t="str">
        <f>IF(OR(L58&lt;&gt;"○",入力!F32=""),"",入力!F32)</f>
        <v>もちづき</v>
      </c>
      <c r="F58" s="32" t="str">
        <f>IF(OR(L58&lt;&gt;"○",入力!K32=""),"",入力!K32)</f>
        <v>しょうた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齋藤</v>
      </c>
      <c r="D59" s="32" t="str">
        <f>IF(OR(L59&lt;&gt;"○",入力!AE23=""),"",入力!AE23)</f>
        <v>健太</v>
      </c>
      <c r="E59" s="32" t="str">
        <f>IF(OR(L59&lt;&gt;"○",入力!Z22=""),"",入力!Z22)</f>
        <v>さいとう</v>
      </c>
      <c r="F59" s="32" t="str">
        <f>IF(OR(L59&lt;&gt;"○",入力!AE22=""),"",入力!AE22)</f>
        <v>けんた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173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船見</v>
      </c>
      <c r="D60" s="32" t="str">
        <f>IF(OR(L60&lt;&gt;"○",入力!AE25=""),"",入力!AE25)</f>
        <v>亮太</v>
      </c>
      <c r="E60" s="32" t="str">
        <f>IF(OR(L60&lt;&gt;"○",入力!Z24=""),"",入力!Z24)</f>
        <v>ふなみ</v>
      </c>
      <c r="F60" s="32" t="str">
        <f>IF(OR(L60&lt;&gt;"○",入力!AE24=""),"",入力!AE24)</f>
        <v>りょうた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蕪城</v>
      </c>
      <c r="D61" s="32" t="str">
        <f>IF(OR(L61&lt;&gt;"○",入力!AE27=""),"",入力!AE27)</f>
        <v>遥也</v>
      </c>
      <c r="E61" s="32" t="str">
        <f>IF(OR(L61&lt;&gt;"○",入力!Z26=""),"",入力!Z26)</f>
        <v>かぶらぎ</v>
      </c>
      <c r="F61" s="32" t="str">
        <f>IF(OR(L61&lt;&gt;"○",入力!AE26=""),"",入力!AE26)</f>
        <v>はるや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進藤</v>
      </c>
      <c r="D62" s="32" t="str">
        <f>IF(OR(L62&lt;&gt;"○",入力!AE29=""),"",入力!AE29)</f>
        <v>幸太</v>
      </c>
      <c r="E62" s="32" t="str">
        <f>IF(OR(L62&lt;&gt;"○",入力!Z28=""),"",入力!Z28)</f>
        <v>しんどう</v>
      </c>
      <c r="F62" s="32" t="str">
        <f>IF(OR(L62&lt;&gt;"○",入力!AE28=""),"",入力!AE28)</f>
        <v>こうた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小澤</v>
      </c>
      <c r="D63" s="32" t="str">
        <f>IF(OR(L63&lt;&gt;"○",入力!AE31=""),"",入力!AE31)</f>
        <v>蓮太</v>
      </c>
      <c r="E63" s="32" t="str">
        <f>IF(OR(L63&lt;&gt;"○",入力!Z30=""),"",入力!Z30)</f>
        <v>おざわ</v>
      </c>
      <c r="F63" s="32" t="str">
        <f>IF(OR(L63&lt;&gt;"○",入力!AE30=""),"",入力!AE30)</f>
        <v>れんた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174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西尾</v>
      </c>
      <c r="D64" s="32" t="str">
        <f>IF(OR(L64&lt;&gt;"○",入力!AE33=""),"",入力!AE33)</f>
        <v>佳樹</v>
      </c>
      <c r="E64" s="32" t="str">
        <f>IF(OR(L64&lt;&gt;"○",入力!Z32=""),"",入力!Z32)</f>
        <v>にしお</v>
      </c>
      <c r="F64" s="32" t="str">
        <f>IF(OR(L64&lt;&gt;"○",入力!AE32=""),"",入力!AE32)</f>
        <v>よしき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2019-11-08T08:16:55Z</dcterms:modified>
</cp:coreProperties>
</file>