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●部活動\各部フォルダ\バレー\男子\2022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<sst xmlns="http://schemas.openxmlformats.org/spreadsheetml/2006/main" count="1494" uniqueCount="762">
  <si>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</si>
  <si>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</si>
  <si>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</si>
  <si>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</si>
  <si>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</si>
  <si>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</si>
  <si>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</si>
  <si>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</si>
  <si>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</si>
  <si>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</si>
  <si>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</si>
  <si>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</si>
  <si>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</si>
  <si>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</si>
  <si>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</si>
  <si>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</si>
  <si>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</si>
  <si>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</si>
  <si>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</si>
  <si>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</si>
  <si>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</si>
  <si>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</si>
  <si>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</si>
  <si>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</si>
  <si>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</si>
  <si>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</si>
  <si>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</si>
  <si>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</si>
  <si>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</si>
  <si>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</si>
  <si>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</si>
  <si>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</si>
  <si>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</si>
  <si>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</si>
  <si>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</si>
  <si>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</si>
  <si>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</si>
  <si>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</si>
  <si>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</si>
  <si>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</si>
  <si>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</si>
  <si>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</si>
  <si>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</si>
  <si>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</si>
  <si>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</si>
  <si>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</si>
  <si>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</si>
  <si>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</si>
  <si>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</si>
  <si>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</si>
  <si>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</si>
  <si>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</si>
  <si>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</si>
  <si>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</si>
  <si>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</si>
  <si>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</si>
  <si>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</si>
  <si>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</si>
  <si>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</si>
  <si>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</si>
  <si>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</si>
  <si>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</si>
  <si>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</si>
  <si>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</si>
  <si>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</si>
  <si>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</si>
  <si>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</si>
  <si>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</si>
  <si>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</si>
  <si>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</si>
  <si>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</si>
  <si>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</si>
  <si>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</si>
  <si>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</si>
  <si>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</si>
  <si>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</si>
  <si>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</si>
  <si>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</si>
  <si>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</si>
  <si>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</si>
  <si>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</si>
  <si>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</si>
  <si>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</si>
  <si>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</si>
  <si>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</si>
  <si>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</si>
  <si>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</si>
  <si>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</si>
  <si>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</si>
  <si>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</si>
  <si>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</si>
  <si>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</si>
  <si>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</si>
  <si>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</si>
  <si>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</si>
  <si>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</si>
  <si>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</si>
  <si>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</si>
  <si>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</si>
  <si>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</si>
  <si>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</si>
  <si>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</si>
  <si>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</si>
  <si>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</si>
  <si>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</si>
  <si>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</si>
  <si>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</si>
  <si>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</si>
  <si>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</si>
  <si>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</si>
  <si>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</si>
  <si>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</si>
  <si>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</si>
  <si>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</si>
  <si>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</si>
  <si>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</si>
  <si>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</si>
  <si>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</si>
  <si>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</si>
  <si>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</si>
  <si>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</si>
  <si>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</si>
  <si>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</si>
  <si>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</si>
  <si>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</si>
  <si>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</si>
  <si>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</si>
  <si>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</si>
  <si>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</si>
  <si>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</si>
  <si>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</si>
  <si>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</si>
  <si>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</si>
  <si>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</si>
  <si>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</si>
  <si>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</si>
  <si>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</si>
  <si>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</si>
  <si>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</si>
  <si>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</si>
  <si>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</si>
  <si>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</si>
  <si>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</si>
  <si>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</si>
  <si>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</si>
  <si>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</si>
  <si>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</si>
  <si>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</si>
  <si>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</si>
  <si>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</si>
  <si>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</si>
  <si>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</si>
  <si>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</si>
  <si>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</si>
  <si>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</si>
  <si>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</si>
  <si>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</si>
  <si>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</si>
  <si>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</si>
  <si>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</si>
  <si>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</si>
  <si>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</si>
  <si>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</si>
  <si>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</si>
  <si>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</si>
  <si>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</si>
  <si>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</si>
  <si>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</si>
  <si>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</si>
  <si>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</si>
  <si>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</si>
  <si>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</si>
  <si>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</si>
  <si>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</si>
  <si>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</si>
  <si>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</si>
  <si>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</si>
  <si>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</si>
  <si>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</si>
  <si>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</si>
  <si>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</si>
  <si>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</si>
  <si>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</si>
  <si>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</si>
  <si>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</si>
  <si>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</si>
  <si>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</si>
  <si>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</si>
  <si>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</si>
  <si>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</si>
  <si>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</si>
  <si>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</si>
  <si>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</si>
  <si>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</si>
  <si>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</si>
  <si>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</si>
  <si>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</si>
  <si>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</si>
  <si>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</si>
  <si>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</si>
  <si>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</si>
  <si>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</si>
  <si>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</si>
  <si>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</si>
  <si>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</si>
  <si>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</si>
  <si>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</si>
  <si>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</si>
  <si>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</si>
  <si>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</si>
  <si>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</si>
  <si>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</si>
  <si>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</si>
  <si>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</si>
  <si>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</si>
  <si>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</si>
  <si>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</si>
  <si>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</si>
  <si>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</si>
  <si>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</si>
  <si>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</si>
  <si>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</si>
  <si>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</si>
  <si>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</si>
  <si>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</si>
  <si>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</si>
  <si>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</si>
  <si>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</si>
  <si>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</si>
  <si>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</si>
  <si>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</si>
  <si>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</si>
  <si>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</si>
  <si>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</si>
  <si>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</si>
  <si>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</si>
  <si>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</si>
  <si>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</si>
  <si>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</si>
  <si>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</si>
  <si>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</si>
  <si>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</si>
  <si>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</si>
  <si>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</si>
  <si>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</si>
  <si>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</si>
  <si>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</si>
  <si>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</si>
  <si>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</si>
  <si>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</si>
  <si>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</si>
  <si>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</si>
  <si>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</si>
  <si>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</si>
  <si>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</si>
  <si>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</si>
  <si>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</si>
  <si>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</si>
  <si>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</si>
  <si>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</si>
  <si>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</si>
  <si>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</si>
  <si>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</si>
  <si>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</si>
  <si>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</si>
  <si>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</si>
  <si>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</si>
  <si>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</si>
  <si>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</si>
  <si>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</si>
  <si>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</si>
  <si>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</si>
  <si>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</si>
  <si>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</si>
  <si>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</si>
  <si>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</si>
  <si>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</si>
  <si>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</si>
  <si>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</si>
  <si>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</si>
  <si>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</si>
  <si>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</si>
  <si>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</si>
  <si>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</si>
  <si>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</si>
  <si>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</si>
  <si>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</si>
  <si>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</si>
  <si>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</si>
  <si>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</si>
  <si>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</si>
  <si>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</si>
  <si>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</si>
  <si>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</si>
  <si>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</si>
  <si>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</si>
  <si>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</si>
  <si>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</si>
  <si>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</si>
  <si>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</si>
  <si>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</si>
  <si>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</si>
  <si>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</si>
  <si>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</si>
  <si>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</si>
  <si>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</si>
  <si>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</si>
  <si>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</si>
  <si>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</si>
  <si>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</si>
  <si>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</si>
  <si>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</si>
  <si>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</si>
  <si>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</si>
  <si>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</si>
  <si>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</si>
  <si>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</si>
  <si>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</si>
  <si>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</si>
  <si>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</si>
  <si>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</si>
  <si>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</si>
  <si>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</si>
  <si>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</si>
  <si>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</si>
  <si>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</si>
  <si>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</si>
  <si>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</si>
  <si>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</si>
  <si>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</si>
  <si>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</si>
  <si>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</si>
  <si>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</si>
  <si>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</si>
  <si>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</si>
  <si>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</si>
  <si>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</si>
  <si>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</si>
  <si>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</si>
  <si>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</si>
  <si>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</si>
  <si>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</si>
  <si>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</si>
  <si>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</si>
  <si>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</si>
  <si>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</si>
  <si>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</si>
  <si>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</si>
  <si>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</si>
  <si>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</si>
  <si>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</si>
  <si>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</si>
  <si>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</si>
  <si>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</si>
  <si>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</si>
  <si>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</si>
  <si>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</si>
  <si>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</si>
  <si>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</si>
  <si>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</si>
  <si>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</si>
  <si>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</si>
  <si>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</si>
  <si>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</si>
  <si>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</si>
  <si>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</si>
  <si>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</si>
  <si>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</si>
  <si>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</si>
  <si>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</si>
  <si>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</si>
  <si>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</si>
  <si>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</si>
  <si>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</si>
  <si>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</si>
  <si>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</si>
  <si>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</si>
  <si>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</si>
  <si>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</si>
  <si>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</si>
  <si>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</si>
  <si>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</si>
  <si>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</si>
  <si>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</si>
  <si>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</si>
  <si>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</si>
  <si>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</si>
  <si>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</si>
  <si>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</si>
  <si>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</si>
  <si>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</si>
  <si>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</si>
  <si>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</si>
  <si>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</si>
  <si>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</si>
  <si>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</si>
  <si>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</si>
  <si>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</si>
  <si>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</si>
  <si>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</si>
  <si>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</si>
  <si>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</si>
  <si>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</si>
  <si>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</si>
  <si>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</si>
  <si>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</si>
  <si>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</si>
  <si>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</si>
  <si>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</si>
  <si>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</si>
  <si>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</si>
  <si>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</si>
  <si>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</si>
  <si>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</si>
  <si>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</si>
  <si>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</si>
  <si>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</si>
  <si>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</si>
  <si>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</si>
  <si>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</si>
  <si>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</si>
  <si>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</si>
  <si>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</si>
  <si>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</si>
  <si>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</si>
  <si>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</si>
  <si>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</si>
  <si>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</si>
  <si>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</si>
  <si>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</si>
  <si>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</si>
  <si>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</si>
  <si>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</si>
  <si>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</si>
  <si>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</si>
  <si>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</si>
  <si>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</si>
  <si>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</si>
  <si>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</si>
  <si>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</si>
  <si>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</si>
  <si>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</si>
  <si>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</si>
  <si>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</si>
  <si>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</si>
  <si>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</si>
  <si>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</si>
  <si>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</si>
  <si>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</si>
  <si>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</si>
  <si>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</si>
  <si>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</si>
  <si>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</si>
  <si>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</si>
  <si>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</si>
  <si>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</si>
  <si>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</si>
  <si>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</si>
  <si>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</si>
  <si>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</si>
  <si>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</si>
  <si>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</si>
  <si>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</si>
  <si>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</si>
  <si>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</si>
  <si>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</si>
  <si>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</si>
  <si>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</si>
  <si>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</si>
  <si>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</si>
  <si>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</si>
  <si>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</si>
  <si>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</si>
  <si>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</si>
  <si>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</si>
  <si>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</si>
  <si>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</si>
  <si>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</si>
  <si>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</si>
  <si>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</si>
  <si>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</si>
  <si>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</si>
  <si>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</si>
  <si>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</si>
  <si>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</si>
  <si>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</si>
  <si>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</si>
  <si>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</si>
  <si>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</si>
  <si>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</si>
  <si>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</si>
  <si>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</si>
  <si>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</si>
  <si>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</si>
  <si>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</si>
  <si>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</si>
  <si>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</si>
  <si>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</si>
  <si>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</si>
  <si>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</si>
  <si>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</si>
  <si>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</si>
  <si>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</si>
  <si>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</si>
  <si>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</si>
  <si>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</si>
  <si>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</si>
  <si>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</si>
  <si>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</si>
  <si>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</si>
  <si>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</si>
  <si>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</si>
  <si>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</si>
  <si>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</si>
  <si>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</si>
  <si>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</si>
  <si>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</si>
  <si>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</si>
  <si>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</si>
  <si>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</si>
  <si>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</si>
  <si>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</si>
  <si>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</si>
  <si>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</si>
  <si>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</si>
  <si>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</si>
  <si>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</si>
  <si>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</si>
  <si>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</si>
  <si>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</si>
  <si>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</si>
  <si>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</si>
  <si>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</si>
  <si>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</si>
  <si>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</si>
  <si>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</si>
  <si>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</si>
  <si>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</si>
  <si>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</si>
  <si>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</si>
  <si>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</si>
  <si>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</si>
  <si>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</si>
  <si>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</si>
  <si>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</si>
  <si>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</si>
  <si>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</si>
  <si>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</si>
  <si>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</si>
  <si>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</si>
  <si>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</si>
  <si>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</si>
  <si>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</si>
  <si>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</si>
  <si>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</si>
  <si>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</si>
  <si>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</si>
  <si>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</si>
  <si>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</si>
  <si>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</si>
  <si>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</si>
  <si>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</si>
  <si>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</si>
  <si>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</si>
  <si>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</si>
  <si>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</si>
  <si>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</si>
  <si>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</si>
  <si>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</si>
  <si>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</si>
  <si>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</si>
  <si>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</si>
  <si>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</si>
  <si>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</si>
  <si>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</si>
  <si>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</si>
  <si>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</si>
  <si>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</si>
  <si>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</si>
  <si>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</si>
  <si>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</si>
  <si>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</si>
  <si>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</si>
  <si>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</si>
  <si>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</si>
  <si>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</si>
  <si>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</si>
  <si>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</si>
  <si>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</si>
  <si>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</si>
  <si>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</si>
  <si>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</si>
  <si>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</si>
  <si>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</si>
  <si>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</si>
  <si>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</si>
  <si>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</si>
  <si>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</si>
  <si>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</si>
  <si>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</si>
  <si>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</si>
  <si>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</si>
  <si>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</si>
  <si>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</si>
  <si>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</si>
  <si>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</si>
  <si>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</si>
  <si>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</si>
  <si>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</si>
  <si>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</si>
  <si>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</si>
  <si>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</si>
  <si>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</si>
  <si>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</si>
  <si>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</si>
  <si>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</si>
  <si>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</si>
  <si>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</si>
  <si>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</si>
  <si>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</si>
  <si>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</si>
  <si>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</si>
  <si>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</si>
  <si>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</si>
  <si>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</si>
  <si>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</si>
  <si>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</si>
  <si>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</si>
  <si>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</si>
  <si>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</si>
  <si>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</si>
  <si>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</si>
  <si>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</si>
  <si>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</si>
  <si>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</si>
  <si>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</si>
  <si>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</si>
  <si>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</si>
  <si>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</si>
  <si>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</si>
  <si>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</si>
  <si>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</si>
  <si>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</si>
  <si>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</si>
  <si>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</si>
  <si>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</si>
  <si>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</si>
  <si>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</si>
  <si>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</si>
  <si>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</si>
  <si>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</si>
  <si>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</si>
  <si>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</si>
  <si>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</si>
  <si>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</si>
  <si>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</si>
  <si>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</si>
  <si>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</si>
  <si>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</si>
  <si>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</si>
  <si>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</si>
  <si>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</si>
  <si>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</si>
  <si>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</si>
  <si>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</si>
  <si>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</si>
  <si>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</si>
  <si>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</si>
  <si>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</si>
  <si>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</si>
  <si>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</si>
  <si>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</si>
  <si>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</si>
  <si>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</si>
  <si>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</si>
  <si>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</si>
  <si>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</si>
  <si>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</si>
  <si>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</si>
  <si>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</si>
  <si>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</si>
  <si>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</si>
  <si>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</si>
  <si>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</si>
  <si>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</si>
  <si>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</si>
  <si>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</si>
  <si>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</si>
  <si>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</si>
  <si>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</si>
  <si>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</si>
  <si>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</si>
  <si>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</si>
  <si>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</si>
  <si>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</si>
  <si>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873</t>
    <phoneticPr fontId="2"/>
  </si>
  <si>
    <t>2056</t>
    <phoneticPr fontId="2"/>
  </si>
  <si>
    <t>872</t>
    <phoneticPr fontId="2"/>
  </si>
  <si>
    <t>9655</t>
    <phoneticPr fontId="2"/>
  </si>
  <si>
    <t>249</t>
    <phoneticPr fontId="2"/>
  </si>
  <si>
    <t>0003</t>
    <phoneticPr fontId="2"/>
  </si>
  <si>
    <t>逗子市池子4-755</t>
    <rPh sb="0" eb="3">
      <t>ズシシ</t>
    </rPh>
    <rPh sb="3" eb="5">
      <t>イケゴ</t>
    </rPh>
    <phoneticPr fontId="2"/>
  </si>
  <si>
    <t>さいとう</t>
    <phoneticPr fontId="2"/>
  </si>
  <si>
    <t>たかふみ</t>
    <phoneticPr fontId="2"/>
  </si>
  <si>
    <t>さとう</t>
    <phoneticPr fontId="2"/>
  </si>
  <si>
    <t>かなめ</t>
    <phoneticPr fontId="2"/>
  </si>
  <si>
    <t>齋藤</t>
    <rPh sb="0" eb="2">
      <t>サイトウ</t>
    </rPh>
    <phoneticPr fontId="2"/>
  </si>
  <si>
    <t>崇詞</t>
    <rPh sb="0" eb="1">
      <t>スウ</t>
    </rPh>
    <rPh sb="1" eb="2">
      <t>シ</t>
    </rPh>
    <phoneticPr fontId="2"/>
  </si>
  <si>
    <t>佐藤</t>
    <rPh sb="0" eb="2">
      <t>サトウ</t>
    </rPh>
    <phoneticPr fontId="2"/>
  </si>
  <si>
    <t>要</t>
    <rPh sb="0" eb="1">
      <t>カナメ</t>
    </rPh>
    <phoneticPr fontId="2"/>
  </si>
  <si>
    <t>ごんだ</t>
    <phoneticPr fontId="2"/>
  </si>
  <si>
    <t>たくま</t>
    <phoneticPr fontId="2"/>
  </si>
  <si>
    <t>権田</t>
    <rPh sb="0" eb="2">
      <t>ゴンダ</t>
    </rPh>
    <phoneticPr fontId="2"/>
  </si>
  <si>
    <t>拓真</t>
    <rPh sb="0" eb="2">
      <t>タクマ</t>
    </rPh>
    <phoneticPr fontId="2"/>
  </si>
  <si>
    <t>忠鉢</t>
    <rPh sb="0" eb="2">
      <t>チュウバチ</t>
    </rPh>
    <phoneticPr fontId="2"/>
  </si>
  <si>
    <t>結太</t>
    <rPh sb="0" eb="2">
      <t>ユウタ</t>
    </rPh>
    <phoneticPr fontId="2"/>
  </si>
  <si>
    <t>ちゅうばち</t>
    <phoneticPr fontId="2"/>
  </si>
  <si>
    <t>ゆうた</t>
    <phoneticPr fontId="2"/>
  </si>
  <si>
    <t>たけたに</t>
    <phoneticPr fontId="2"/>
  </si>
  <si>
    <t>ゆうき</t>
    <phoneticPr fontId="2"/>
  </si>
  <si>
    <t>いしわた</t>
    <phoneticPr fontId="2"/>
  </si>
  <si>
    <t>そう</t>
    <phoneticPr fontId="2"/>
  </si>
  <si>
    <t>いしだ</t>
    <phoneticPr fontId="2"/>
  </si>
  <si>
    <t>なおや</t>
    <phoneticPr fontId="2"/>
  </si>
  <si>
    <t>とおやま</t>
    <phoneticPr fontId="2"/>
  </si>
  <si>
    <t>さくや</t>
    <phoneticPr fontId="2"/>
  </si>
  <si>
    <t>なかしま</t>
    <phoneticPr fontId="2"/>
  </si>
  <si>
    <t>といち</t>
    <phoneticPr fontId="2"/>
  </si>
  <si>
    <t>すずき</t>
    <phoneticPr fontId="2"/>
  </si>
  <si>
    <t>ひろたか</t>
    <phoneticPr fontId="2"/>
  </si>
  <si>
    <t>やまぎし</t>
    <phoneticPr fontId="2"/>
  </si>
  <si>
    <t>そらた</t>
    <phoneticPr fontId="2"/>
  </si>
  <si>
    <t>すずき</t>
    <phoneticPr fontId="2"/>
  </si>
  <si>
    <t>たいち</t>
    <phoneticPr fontId="2"/>
  </si>
  <si>
    <t>つつみ</t>
    <phoneticPr fontId="2"/>
  </si>
  <si>
    <t>しゅんじ</t>
    <phoneticPr fontId="2"/>
  </si>
  <si>
    <t>うしお</t>
    <phoneticPr fontId="2"/>
  </si>
  <si>
    <t>かいり</t>
    <phoneticPr fontId="2"/>
  </si>
  <si>
    <t>ささき</t>
    <phoneticPr fontId="2"/>
  </si>
  <si>
    <t>せいや</t>
    <phoneticPr fontId="2"/>
  </si>
  <si>
    <t>関　忠子</t>
    <rPh sb="0" eb="1">
      <t>セキ</t>
    </rPh>
    <rPh sb="2" eb="3">
      <t>タダ</t>
    </rPh>
    <rPh sb="3" eb="4">
      <t>コ</t>
    </rPh>
    <phoneticPr fontId="2"/>
  </si>
  <si>
    <t>竹谷</t>
    <rPh sb="0" eb="2">
      <t>タケタニ</t>
    </rPh>
    <phoneticPr fontId="2"/>
  </si>
  <si>
    <t>優輝</t>
    <rPh sb="0" eb="1">
      <t>ユウ</t>
    </rPh>
    <rPh sb="1" eb="2">
      <t>テル</t>
    </rPh>
    <phoneticPr fontId="2"/>
  </si>
  <si>
    <t>石渡</t>
    <rPh sb="0" eb="2">
      <t>イシワタ</t>
    </rPh>
    <phoneticPr fontId="2"/>
  </si>
  <si>
    <t>壮</t>
    <rPh sb="0" eb="1">
      <t>ソウ</t>
    </rPh>
    <phoneticPr fontId="2"/>
  </si>
  <si>
    <t>石田</t>
    <rPh sb="0" eb="2">
      <t>イシダ</t>
    </rPh>
    <phoneticPr fontId="2"/>
  </si>
  <si>
    <t>尚也</t>
    <rPh sb="0" eb="2">
      <t>ナオヤ</t>
    </rPh>
    <phoneticPr fontId="2"/>
  </si>
  <si>
    <t>遠山</t>
    <rPh sb="0" eb="2">
      <t>トオヤマ</t>
    </rPh>
    <phoneticPr fontId="2"/>
  </si>
  <si>
    <t>咲弥</t>
    <rPh sb="0" eb="2">
      <t>サヤ</t>
    </rPh>
    <phoneticPr fontId="2"/>
  </si>
  <si>
    <t>中島</t>
    <rPh sb="0" eb="2">
      <t>ナカシマ</t>
    </rPh>
    <phoneticPr fontId="2"/>
  </si>
  <si>
    <t>音壱</t>
    <rPh sb="0" eb="1">
      <t>オト</t>
    </rPh>
    <rPh sb="1" eb="2">
      <t>イチ</t>
    </rPh>
    <phoneticPr fontId="2"/>
  </si>
  <si>
    <t>鈴木</t>
    <rPh sb="0" eb="2">
      <t>スズキ</t>
    </rPh>
    <phoneticPr fontId="2"/>
  </si>
  <si>
    <t>大鷹</t>
    <rPh sb="0" eb="1">
      <t>ダイ</t>
    </rPh>
    <rPh sb="1" eb="2">
      <t>タカ</t>
    </rPh>
    <phoneticPr fontId="2"/>
  </si>
  <si>
    <t>山岸</t>
    <rPh sb="0" eb="2">
      <t>ヤマギシ</t>
    </rPh>
    <phoneticPr fontId="2"/>
  </si>
  <si>
    <t>空大</t>
    <rPh sb="0" eb="1">
      <t>ソラ</t>
    </rPh>
    <rPh sb="1" eb="2">
      <t>ダイ</t>
    </rPh>
    <phoneticPr fontId="2"/>
  </si>
  <si>
    <t>汰一</t>
    <rPh sb="0" eb="2">
      <t>タイチ</t>
    </rPh>
    <phoneticPr fontId="2"/>
  </si>
  <si>
    <t>堤</t>
    <rPh sb="0" eb="1">
      <t>ツツミ</t>
    </rPh>
    <phoneticPr fontId="2"/>
  </si>
  <si>
    <t>俊士</t>
    <rPh sb="0" eb="1">
      <t>シュン</t>
    </rPh>
    <rPh sb="1" eb="2">
      <t>シ</t>
    </rPh>
    <phoneticPr fontId="2"/>
  </si>
  <si>
    <t>牛尾</t>
    <rPh sb="0" eb="2">
      <t>ウシオ</t>
    </rPh>
    <phoneticPr fontId="2"/>
  </si>
  <si>
    <t>魁里</t>
    <rPh sb="0" eb="1">
      <t>カイ</t>
    </rPh>
    <rPh sb="1" eb="2">
      <t>リ</t>
    </rPh>
    <phoneticPr fontId="2"/>
  </si>
  <si>
    <t>佐々木</t>
    <rPh sb="0" eb="3">
      <t>ササキ</t>
    </rPh>
    <phoneticPr fontId="2"/>
  </si>
  <si>
    <t>聖也</t>
    <rPh sb="0" eb="1">
      <t>セイ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</si>
</sst>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0" zoomScale="70" zoomScaleNormal="100" zoomScaleSheetLayoutView="70" workbookViewId="0">
      <selection activeCell="AO11" sqref="AO1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AP23" sqref="AP2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4128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逗子市立逗子中学校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706</v>
      </c>
      <c r="G13" s="84"/>
      <c r="H13" s="84"/>
      <c r="I13" s="84"/>
      <c r="J13" s="85"/>
      <c r="K13" s="84" t="s">
        <v>707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708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716</v>
      </c>
      <c r="G15" s="71"/>
      <c r="H15" s="71"/>
      <c r="I15" s="71"/>
      <c r="J15" s="71"/>
      <c r="K15" s="71" t="s">
        <v>717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710</v>
      </c>
      <c r="AA15" s="71"/>
      <c r="AB15" s="71"/>
      <c r="AC15" s="71"/>
      <c r="AD15" s="71"/>
      <c r="AE15" s="71" t="s">
        <v>711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714</v>
      </c>
      <c r="G16" s="84"/>
      <c r="H16" s="84"/>
      <c r="I16" s="84"/>
      <c r="J16" s="85"/>
      <c r="K16" s="84" t="s">
        <v>715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710</v>
      </c>
      <c r="G22" s="186"/>
      <c r="H22" s="186"/>
      <c r="I22" s="186"/>
      <c r="J22" s="186"/>
      <c r="K22" s="186" t="s">
        <v>711</v>
      </c>
      <c r="L22" s="186"/>
      <c r="M22" s="186"/>
      <c r="N22" s="186"/>
      <c r="O22" s="187"/>
      <c r="P22" s="183">
        <v>3</v>
      </c>
      <c r="Q22" s="183"/>
      <c r="R22" s="188"/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728</v>
      </c>
      <c r="AA22" s="186"/>
      <c r="AB22" s="186"/>
      <c r="AC22" s="186"/>
      <c r="AD22" s="186"/>
      <c r="AE22" s="186" t="s">
        <v>729</v>
      </c>
      <c r="AF22" s="186"/>
      <c r="AG22" s="186"/>
      <c r="AH22" s="186"/>
      <c r="AI22" s="187"/>
      <c r="AJ22" s="183">
        <v>3</v>
      </c>
      <c r="AK22" s="183"/>
      <c r="AL22" s="188"/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712</v>
      </c>
      <c r="G23" s="204"/>
      <c r="H23" s="204"/>
      <c r="I23" s="204"/>
      <c r="J23" s="204"/>
      <c r="K23" s="204" t="s">
        <v>713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751</v>
      </c>
      <c r="AA23" s="204"/>
      <c r="AB23" s="204"/>
      <c r="AC23" s="204"/>
      <c r="AD23" s="204"/>
      <c r="AE23" s="204" t="s">
        <v>752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718</v>
      </c>
      <c r="G24" s="198"/>
      <c r="H24" s="198"/>
      <c r="I24" s="198"/>
      <c r="J24" s="198"/>
      <c r="K24" s="198" t="s">
        <v>719</v>
      </c>
      <c r="L24" s="198"/>
      <c r="M24" s="198"/>
      <c r="N24" s="198"/>
      <c r="O24" s="199"/>
      <c r="P24" s="195">
        <v>3</v>
      </c>
      <c r="Q24" s="195"/>
      <c r="R24" s="200"/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730</v>
      </c>
      <c r="AA24" s="198"/>
      <c r="AB24" s="198"/>
      <c r="AC24" s="198"/>
      <c r="AD24" s="198"/>
      <c r="AE24" s="198" t="s">
        <v>731</v>
      </c>
      <c r="AF24" s="198"/>
      <c r="AG24" s="198"/>
      <c r="AH24" s="198"/>
      <c r="AI24" s="199"/>
      <c r="AJ24" s="195">
        <v>3</v>
      </c>
      <c r="AK24" s="195"/>
      <c r="AL24" s="200"/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741</v>
      </c>
      <c r="G25" s="211"/>
      <c r="H25" s="211"/>
      <c r="I25" s="211"/>
      <c r="J25" s="211"/>
      <c r="K25" s="211" t="s">
        <v>742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753</v>
      </c>
      <c r="AA25" s="211"/>
      <c r="AB25" s="211"/>
      <c r="AC25" s="211"/>
      <c r="AD25" s="211"/>
      <c r="AE25" s="211" t="s">
        <v>754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720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3</v>
      </c>
      <c r="Q26" s="195"/>
      <c r="R26" s="200"/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732</v>
      </c>
      <c r="AA26" s="198"/>
      <c r="AB26" s="198"/>
      <c r="AC26" s="198"/>
      <c r="AD26" s="198"/>
      <c r="AE26" s="198" t="s">
        <v>733</v>
      </c>
      <c r="AF26" s="198"/>
      <c r="AG26" s="198"/>
      <c r="AH26" s="198"/>
      <c r="AI26" s="199"/>
      <c r="AJ26" s="195">
        <v>3</v>
      </c>
      <c r="AK26" s="195"/>
      <c r="AL26" s="200"/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743</v>
      </c>
      <c r="G27" s="211"/>
      <c r="H27" s="211"/>
      <c r="I27" s="211"/>
      <c r="J27" s="211"/>
      <c r="K27" s="211" t="s">
        <v>744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751</v>
      </c>
      <c r="AA27" s="211"/>
      <c r="AB27" s="211"/>
      <c r="AC27" s="211"/>
      <c r="AD27" s="211"/>
      <c r="AE27" s="211" t="s">
        <v>755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722</v>
      </c>
      <c r="G28" s="198"/>
      <c r="H28" s="198"/>
      <c r="I28" s="198"/>
      <c r="J28" s="198"/>
      <c r="K28" s="198" t="s">
        <v>723</v>
      </c>
      <c r="L28" s="198"/>
      <c r="M28" s="198"/>
      <c r="N28" s="198"/>
      <c r="O28" s="199"/>
      <c r="P28" s="195">
        <v>3</v>
      </c>
      <c r="Q28" s="195"/>
      <c r="R28" s="200"/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734</v>
      </c>
      <c r="AA28" s="198"/>
      <c r="AB28" s="198"/>
      <c r="AC28" s="198"/>
      <c r="AD28" s="198"/>
      <c r="AE28" s="198" t="s">
        <v>735</v>
      </c>
      <c r="AF28" s="198"/>
      <c r="AG28" s="198"/>
      <c r="AH28" s="198"/>
      <c r="AI28" s="199"/>
      <c r="AJ28" s="195">
        <v>3</v>
      </c>
      <c r="AK28" s="195"/>
      <c r="AL28" s="200"/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745</v>
      </c>
      <c r="G29" s="211"/>
      <c r="H29" s="211"/>
      <c r="I29" s="211"/>
      <c r="J29" s="211"/>
      <c r="K29" s="211" t="s">
        <v>746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756</v>
      </c>
      <c r="AA29" s="211"/>
      <c r="AB29" s="211"/>
      <c r="AC29" s="211"/>
      <c r="AD29" s="211"/>
      <c r="AE29" s="211" t="s">
        <v>757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724</v>
      </c>
      <c r="G30" s="198"/>
      <c r="H30" s="198"/>
      <c r="I30" s="198"/>
      <c r="J30" s="198"/>
      <c r="K30" s="198" t="s">
        <v>725</v>
      </c>
      <c r="L30" s="198"/>
      <c r="M30" s="198"/>
      <c r="N30" s="198"/>
      <c r="O30" s="199"/>
      <c r="P30" s="195">
        <v>3</v>
      </c>
      <c r="Q30" s="195"/>
      <c r="R30" s="200"/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736</v>
      </c>
      <c r="AA30" s="198"/>
      <c r="AB30" s="198"/>
      <c r="AC30" s="198"/>
      <c r="AD30" s="198"/>
      <c r="AE30" s="198" t="s">
        <v>737</v>
      </c>
      <c r="AF30" s="198"/>
      <c r="AG30" s="198"/>
      <c r="AH30" s="198"/>
      <c r="AI30" s="199"/>
      <c r="AJ30" s="195">
        <v>2</v>
      </c>
      <c r="AK30" s="195"/>
      <c r="AL30" s="200"/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747</v>
      </c>
      <c r="G31" s="211"/>
      <c r="H31" s="211"/>
      <c r="I31" s="211"/>
      <c r="J31" s="211"/>
      <c r="K31" s="211" t="s">
        <v>748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758</v>
      </c>
      <c r="AA31" s="211"/>
      <c r="AB31" s="211"/>
      <c r="AC31" s="211"/>
      <c r="AD31" s="211"/>
      <c r="AE31" s="211" t="s">
        <v>759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726</v>
      </c>
      <c r="G32" s="198"/>
      <c r="H32" s="198"/>
      <c r="I32" s="198"/>
      <c r="J32" s="198"/>
      <c r="K32" s="198" t="s">
        <v>727</v>
      </c>
      <c r="L32" s="198"/>
      <c r="M32" s="198"/>
      <c r="N32" s="198"/>
      <c r="O32" s="199"/>
      <c r="P32" s="195">
        <v>3</v>
      </c>
      <c r="Q32" s="195"/>
      <c r="R32" s="200"/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738</v>
      </c>
      <c r="AA32" s="198"/>
      <c r="AB32" s="198"/>
      <c r="AC32" s="198"/>
      <c r="AD32" s="198"/>
      <c r="AE32" s="198" t="s">
        <v>739</v>
      </c>
      <c r="AF32" s="198"/>
      <c r="AG32" s="198"/>
      <c r="AH32" s="198"/>
      <c r="AI32" s="199"/>
      <c r="AJ32" s="195">
        <v>2</v>
      </c>
      <c r="AK32" s="195"/>
      <c r="AL32" s="200"/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749</v>
      </c>
      <c r="G33" s="219"/>
      <c r="H33" s="219"/>
      <c r="I33" s="219"/>
      <c r="J33" s="219"/>
      <c r="K33" s="219" t="s">
        <v>750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760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逗子市立逗子中学校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4128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逗子市立逗子中学校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さいとう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齋藤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ちゅうばち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忠鉢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ごんだ</v>
      </c>
      <c r="F15" s="292"/>
      <c r="G15" s="292"/>
      <c r="H15" s="292"/>
      <c r="I15" s="292"/>
      <c r="J15" s="292" t="str">
        <f>IF(入力!K22="","",入力!K22)</f>
        <v>たくま</v>
      </c>
      <c r="K15" s="292"/>
      <c r="L15" s="292"/>
      <c r="M15" s="292"/>
      <c r="N15" s="293"/>
      <c r="O15" s="294">
        <f>IF(入力!P22="","",入力!P22)</f>
        <v>3</v>
      </c>
      <c r="P15" s="294"/>
      <c r="Q15" s="290" t="str">
        <f>IF(入力!R22="","",入力!R22)</f>
        <v/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すずき</v>
      </c>
      <c r="Z15" s="292"/>
      <c r="AA15" s="292"/>
      <c r="AB15" s="292"/>
      <c r="AC15" s="292"/>
      <c r="AD15" s="292" t="str">
        <f>IF(入力!AE22="","",入力!AE22)</f>
        <v>ひろたか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 t="str">
        <f>IF(入力!AL22="","",入力!AL22)</f>
        <v/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権田</v>
      </c>
      <c r="F16" s="312"/>
      <c r="G16" s="312"/>
      <c r="H16" s="312"/>
      <c r="I16" s="312"/>
      <c r="J16" s="312" t="str">
        <f>IF(入力!K23="","",入力!K23)</f>
        <v>拓真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鈴木</v>
      </c>
      <c r="Z16" s="312"/>
      <c r="AA16" s="312"/>
      <c r="AB16" s="312"/>
      <c r="AC16" s="312"/>
      <c r="AD16" s="312" t="str">
        <f>IF(入力!AE23="","",入力!AE23)</f>
        <v>大鷹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たけたに</v>
      </c>
      <c r="F17" s="277"/>
      <c r="G17" s="277"/>
      <c r="H17" s="277"/>
      <c r="I17" s="277"/>
      <c r="J17" s="277" t="str">
        <f>IF(入力!K24="","",入力!K24)</f>
        <v>ゆうき</v>
      </c>
      <c r="K17" s="277"/>
      <c r="L17" s="277"/>
      <c r="M17" s="277"/>
      <c r="N17" s="278"/>
      <c r="O17" s="273">
        <f>IF(入力!P24="","",入力!P24)</f>
        <v>3</v>
      </c>
      <c r="P17" s="273"/>
      <c r="Q17" s="271" t="str">
        <f>IF(入力!R24="","",入力!R24)</f>
        <v/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やまぎし</v>
      </c>
      <c r="Z17" s="277"/>
      <c r="AA17" s="277"/>
      <c r="AB17" s="277"/>
      <c r="AC17" s="277"/>
      <c r="AD17" s="277" t="str">
        <f>IF(入力!AE24="","",入力!AE24)</f>
        <v>そらた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 t="str">
        <f>IF(入力!AL24="","",入力!AL24)</f>
        <v/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竹谷</v>
      </c>
      <c r="F18" s="270"/>
      <c r="G18" s="270"/>
      <c r="H18" s="270"/>
      <c r="I18" s="270"/>
      <c r="J18" s="270" t="str">
        <f>IF(入力!K25="","",入力!K25)</f>
        <v>優輝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山岸</v>
      </c>
      <c r="Z18" s="270"/>
      <c r="AA18" s="270"/>
      <c r="AB18" s="270"/>
      <c r="AC18" s="270"/>
      <c r="AD18" s="270" t="str">
        <f>IF(入力!AE25="","",入力!AE25)</f>
        <v>空大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いしわた</v>
      </c>
      <c r="F19" s="277"/>
      <c r="G19" s="277"/>
      <c r="H19" s="277"/>
      <c r="I19" s="277"/>
      <c r="J19" s="277" t="str">
        <f>IF(入力!K26="","",入力!K26)</f>
        <v>そう</v>
      </c>
      <c r="K19" s="277"/>
      <c r="L19" s="277"/>
      <c r="M19" s="277"/>
      <c r="N19" s="278"/>
      <c r="O19" s="273">
        <f>IF(入力!P26="","",入力!P26)</f>
        <v>3</v>
      </c>
      <c r="P19" s="273"/>
      <c r="Q19" s="271" t="str">
        <f>IF(入力!R26="","",入力!R26)</f>
        <v/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すずき</v>
      </c>
      <c r="Z19" s="277"/>
      <c r="AA19" s="277"/>
      <c r="AB19" s="277"/>
      <c r="AC19" s="277"/>
      <c r="AD19" s="277" t="str">
        <f>IF(入力!AE26="","",入力!AE26)</f>
        <v>たいち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石渡</v>
      </c>
      <c r="F20" s="270"/>
      <c r="G20" s="270"/>
      <c r="H20" s="270"/>
      <c r="I20" s="270"/>
      <c r="J20" s="270" t="str">
        <f>IF(入力!K27="","",入力!K27)</f>
        <v>壮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鈴木</v>
      </c>
      <c r="Z20" s="270"/>
      <c r="AA20" s="270"/>
      <c r="AB20" s="270"/>
      <c r="AC20" s="270"/>
      <c r="AD20" s="270" t="str">
        <f>IF(入力!AE27="","",入力!AE27)</f>
        <v>汰一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いしだ</v>
      </c>
      <c r="F21" s="277"/>
      <c r="G21" s="277"/>
      <c r="H21" s="277"/>
      <c r="I21" s="277"/>
      <c r="J21" s="277" t="str">
        <f>IF(入力!K28="","",入力!K28)</f>
        <v>なおや</v>
      </c>
      <c r="K21" s="277"/>
      <c r="L21" s="277"/>
      <c r="M21" s="277"/>
      <c r="N21" s="278"/>
      <c r="O21" s="273">
        <f>IF(入力!P28="","",入力!P28)</f>
        <v>3</v>
      </c>
      <c r="P21" s="273"/>
      <c r="Q21" s="271" t="str">
        <f>IF(入力!R28="","",入力!R28)</f>
        <v/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つつみ</v>
      </c>
      <c r="Z21" s="277"/>
      <c r="AA21" s="277"/>
      <c r="AB21" s="277"/>
      <c r="AC21" s="277"/>
      <c r="AD21" s="277" t="str">
        <f>IF(入力!AE28="","",入力!AE28)</f>
        <v>しゅんじ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石田</v>
      </c>
      <c r="F22" s="270"/>
      <c r="G22" s="270"/>
      <c r="H22" s="270"/>
      <c r="I22" s="270"/>
      <c r="J22" s="270" t="str">
        <f>IF(入力!K29="","",入力!K29)</f>
        <v>尚也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堤</v>
      </c>
      <c r="Z22" s="270"/>
      <c r="AA22" s="270"/>
      <c r="AB22" s="270"/>
      <c r="AC22" s="270"/>
      <c r="AD22" s="270" t="str">
        <f>IF(入力!AE29="","",入力!AE29)</f>
        <v>俊士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とおやま</v>
      </c>
      <c r="F23" s="277"/>
      <c r="G23" s="277"/>
      <c r="H23" s="277"/>
      <c r="I23" s="277"/>
      <c r="J23" s="277" t="str">
        <f>IF(入力!K30="","",入力!K30)</f>
        <v>さくや</v>
      </c>
      <c r="K23" s="277"/>
      <c r="L23" s="277"/>
      <c r="M23" s="277"/>
      <c r="N23" s="278"/>
      <c r="O23" s="273">
        <f>IF(入力!P30="","",入力!P30)</f>
        <v>3</v>
      </c>
      <c r="P23" s="273"/>
      <c r="Q23" s="271" t="str">
        <f>IF(入力!R30="","",入力!R30)</f>
        <v/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うしお</v>
      </c>
      <c r="Z23" s="277"/>
      <c r="AA23" s="277"/>
      <c r="AB23" s="277"/>
      <c r="AC23" s="277"/>
      <c r="AD23" s="277" t="str">
        <f>IF(入力!AE30="","",入力!AE30)</f>
        <v>かいり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遠山</v>
      </c>
      <c r="F24" s="270"/>
      <c r="G24" s="270"/>
      <c r="H24" s="270"/>
      <c r="I24" s="270"/>
      <c r="J24" s="270" t="str">
        <f>IF(入力!K31="","",入力!K31)</f>
        <v>咲弥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牛尾</v>
      </c>
      <c r="Z24" s="270"/>
      <c r="AA24" s="270"/>
      <c r="AB24" s="270"/>
      <c r="AC24" s="270"/>
      <c r="AD24" s="270" t="str">
        <f>IF(入力!AE31="","",入力!AE31)</f>
        <v>魁里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なかしま</v>
      </c>
      <c r="F25" s="277"/>
      <c r="G25" s="277"/>
      <c r="H25" s="277"/>
      <c r="I25" s="277"/>
      <c r="J25" s="277" t="str">
        <f>IF(入力!K32="","",入力!K32)</f>
        <v>といち</v>
      </c>
      <c r="K25" s="277"/>
      <c r="L25" s="277"/>
      <c r="M25" s="277"/>
      <c r="N25" s="278"/>
      <c r="O25" s="273">
        <f>IF(入力!P32="","",入力!P32)</f>
        <v>3</v>
      </c>
      <c r="P25" s="273"/>
      <c r="Q25" s="271" t="str">
        <f>IF(入力!R32="","",入力!R32)</f>
        <v/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ささき</v>
      </c>
      <c r="Z25" s="277"/>
      <c r="AA25" s="277"/>
      <c r="AB25" s="277"/>
      <c r="AC25" s="277"/>
      <c r="AD25" s="277" t="str">
        <f>IF(入力!AE32="","",入力!AE32)</f>
        <v>せいや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中島</v>
      </c>
      <c r="F26" s="283"/>
      <c r="G26" s="283"/>
      <c r="H26" s="283"/>
      <c r="I26" s="283"/>
      <c r="J26" s="283" t="str">
        <f>IF(入力!K33="","",入力!K33)</f>
        <v>音壱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佐々木</v>
      </c>
      <c r="Z26" s="283"/>
      <c r="AA26" s="283"/>
      <c r="AB26" s="283"/>
      <c r="AC26" s="283"/>
      <c r="AD26" s="283" t="str">
        <f>IF(入力!AE33="","",入力!AE33)</f>
        <v>聖也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4128</v>
      </c>
      <c r="B7" s="31" t="str">
        <f t="shared" ref="B7:C7" si="0">IF($A$8="","",IF($A$9="",B8,B8&amp;"・"&amp;B9))</f>
        <v>逗子市立逗子中学校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0003</v>
      </c>
      <c r="H7" s="31">
        <f t="shared" si="1"/>
        <v>0</v>
      </c>
      <c r="I7" s="31" t="str">
        <f t="shared" si="1"/>
        <v>逗子市池子4-755</v>
      </c>
      <c r="J7" s="31">
        <f t="shared" si="1"/>
        <v>0</v>
      </c>
      <c r="K7" s="31" t="str">
        <f t="shared" si="1"/>
        <v>046</v>
      </c>
      <c r="L7" s="31" t="str">
        <f t="shared" si="1"/>
        <v>873</v>
      </c>
      <c r="M7" s="31" t="str">
        <f t="shared" si="1"/>
        <v>2056</v>
      </c>
      <c r="N7" s="31" t="str">
        <f t="shared" si="1"/>
        <v>046</v>
      </c>
      <c r="O7" s="31" t="str">
        <f t="shared" si="1"/>
        <v>872</v>
      </c>
      <c r="P7" s="31" t="str">
        <f t="shared" si="1"/>
        <v>9655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4128</v>
      </c>
      <c r="B8" s="32" t="str">
        <f>IF(入力!$F$3="","",入力!$F$3)</f>
        <v>逗子市立逗子中学校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0003</v>
      </c>
      <c r="H8" s="32"/>
      <c r="I8" s="32" t="str">
        <f>IF(入力!$L$5="","",入力!$L$5)</f>
        <v>逗子市池子4-755</v>
      </c>
      <c r="J8" s="32"/>
      <c r="K8" s="42" t="str">
        <f>IF(入力!$AB$4="","",入力!$AB$4)</f>
        <v>046</v>
      </c>
      <c r="L8" s="42" t="str">
        <f>IF(入力!$AG$4="","",入力!$AG$4)</f>
        <v>873</v>
      </c>
      <c r="M8" s="42" t="str">
        <f>IF(入力!$AL$4="","",入力!$AL$4)</f>
        <v>2056</v>
      </c>
      <c r="N8" s="42" t="str">
        <f>IF(入力!$AB$6="","",入力!$AB$6)</f>
        <v>046</v>
      </c>
      <c r="O8" s="42" t="str">
        <f>IF(入力!$AG$6="","",入力!$AG$6)</f>
        <v>872</v>
      </c>
      <c r="P8" s="42" t="str">
        <f>IF(入力!$AL$6="","",入力!$AL$6)</f>
        <v>9655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齋藤</v>
      </c>
      <c r="D16" s="32" t="str">
        <f>IF(入力!$K$13="","",入力!$K$13)</f>
        <v>崇詞</v>
      </c>
      <c r="E16" s="32" t="str">
        <f>IF(入力!$F$12="","",入力!$F$12)</f>
        <v>さいとう</v>
      </c>
      <c r="F16" s="32" t="str">
        <f>IF(入力!$K$12="","",入力!$K$12)</f>
        <v>たかふみ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佐藤</v>
      </c>
      <c r="D17" s="32" t="str">
        <f>IF(入力!$AE$13="","",入力!$AE$13)</f>
        <v>要</v>
      </c>
      <c r="E17" s="32" t="str">
        <f>IF(入力!$Z$12="","",入力!$Z$12)</f>
        <v>さとう</v>
      </c>
      <c r="F17" s="32" t="str">
        <f>IF(入力!$AE$12="","",入力!$AE$12)</f>
        <v>かなめ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忠鉢</v>
      </c>
      <c r="D20" s="32" t="str">
        <f>IF(入力!$K$16="","",入力!$K$16)</f>
        <v>結太</v>
      </c>
      <c r="E20" s="32" t="str">
        <f>IF(入力!$F$15="","",入力!$F$15)</f>
        <v>ちゅうばち</v>
      </c>
      <c r="F20" s="32" t="str">
        <f>IF(入力!$K$15="","",入力!$K$15)</f>
        <v>ゆうた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権田</v>
      </c>
      <c r="D24" s="32" t="str">
        <f>IF(入力!$AE$16="","",入力!$AE$16)</f>
        <v>拓真</v>
      </c>
      <c r="E24" s="32" t="str">
        <f>IF(入力!$Z$15="","",入力!$Z$15)</f>
        <v>ごんだ</v>
      </c>
      <c r="F24" s="32" t="str">
        <f>IF(入力!$AE$15="","",入力!$AE$15)</f>
        <v>たくま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権田</v>
      </c>
      <c r="D53" s="32" t="str">
        <f>IF(OR(L53&lt;&gt;"○",入力!K23=""),"",入力!K23)</f>
        <v>拓真</v>
      </c>
      <c r="E53" s="32" t="str">
        <f>IF(OR(L53&lt;&gt;"○",入力!F22=""),"",入力!F22)</f>
        <v>ごんだ</v>
      </c>
      <c r="F53" s="32" t="str">
        <f>IF(OR(L53&lt;&gt;"○",入力!K22=""),"",入力!K22)</f>
        <v>たくま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竹谷</v>
      </c>
      <c r="D54" s="32" t="str">
        <f>IF(OR(L54&lt;&gt;"○",入力!K25=""),"",入力!K25)</f>
        <v>優輝</v>
      </c>
      <c r="E54" s="32" t="str">
        <f>IF(OR(L54&lt;&gt;"○",入力!F24=""),"",入力!F24)</f>
        <v>たけたに</v>
      </c>
      <c r="F54" s="32" t="str">
        <f>IF(OR(L54&lt;&gt;"○",入力!K24=""),"",入力!K24)</f>
        <v>ゆうき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石渡</v>
      </c>
      <c r="D55" s="32" t="str">
        <f>IF(OR(L55&lt;&gt;"○",入力!K27=""),"",入力!K27)</f>
        <v>壮</v>
      </c>
      <c r="E55" s="32" t="str">
        <f>IF(OR(L55&lt;&gt;"○",入力!F26=""),"",入力!F26)</f>
        <v>いしわた</v>
      </c>
      <c r="F55" s="32" t="str">
        <f>IF(OR(L55&lt;&gt;"○",入力!K26=""),"",入力!K26)</f>
        <v>そう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石田</v>
      </c>
      <c r="D56" s="32" t="str">
        <f>IF(OR(L56&lt;&gt;"○",入力!K29=""),"",入力!K29)</f>
        <v>尚也</v>
      </c>
      <c r="E56" s="32" t="str">
        <f>IF(OR(L56&lt;&gt;"○",入力!F28=""),"",入力!F28)</f>
        <v>いしだ</v>
      </c>
      <c r="F56" s="32" t="str">
        <f>IF(OR(L56&lt;&gt;"○",入力!K28=""),"",入力!K28)</f>
        <v>なおや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遠山</v>
      </c>
      <c r="D57" s="32" t="str">
        <f>IF(OR(L57&lt;&gt;"○",入力!K31=""),"",入力!K31)</f>
        <v>咲弥</v>
      </c>
      <c r="E57" s="32" t="str">
        <f>IF(OR(L57&lt;&gt;"○",入力!F30=""),"",入力!F30)</f>
        <v>とおやま</v>
      </c>
      <c r="F57" s="32" t="str">
        <f>IF(OR(L57&lt;&gt;"○",入力!K30=""),"",入力!K30)</f>
        <v>さくや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中島</v>
      </c>
      <c r="D58" s="32" t="str">
        <f>IF(OR(L58&lt;&gt;"○",入力!K33=""),"",入力!K33)</f>
        <v>音壱</v>
      </c>
      <c r="E58" s="32" t="str">
        <f>IF(OR(L58&lt;&gt;"○",入力!F32=""),"",入力!F32)</f>
        <v>なかしま</v>
      </c>
      <c r="F58" s="32" t="str">
        <f>IF(OR(L58&lt;&gt;"○",入力!K32=""),"",入力!K32)</f>
        <v>といち</v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大鷹</v>
      </c>
      <c r="E59" s="32" t="str">
        <f>IF(OR(L59&lt;&gt;"○",入力!Z22=""),"",入力!Z22)</f>
        <v>すずき</v>
      </c>
      <c r="F59" s="32" t="str">
        <f>IF(OR(L59&lt;&gt;"○",入力!AE22=""),"",入力!AE22)</f>
        <v>ひろたか</v>
      </c>
      <c r="G59" s="32"/>
      <c r="H59" s="32"/>
      <c r="I59" s="32">
        <f>IF(OR(L59&lt;&gt;"○",入力!AJ22=""),"",入力!AJ22)</f>
        <v>3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山岸</v>
      </c>
      <c r="D60" s="32" t="str">
        <f>IF(OR(L60&lt;&gt;"○",入力!AE25=""),"",入力!AE25)</f>
        <v>空大</v>
      </c>
      <c r="E60" s="32" t="str">
        <f>IF(OR(L60&lt;&gt;"○",入力!Z24=""),"",入力!Z24)</f>
        <v>やまぎし</v>
      </c>
      <c r="F60" s="32" t="str">
        <f>IF(OR(L60&lt;&gt;"○",入力!AE24=""),"",入力!AE24)</f>
        <v>そらた</v>
      </c>
      <c r="G60" s="32"/>
      <c r="H60" s="32"/>
      <c r="I60" s="32">
        <f>IF(OR(L60&lt;&gt;"○",入力!AJ24=""),"",入力!AJ24)</f>
        <v>3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汰一</v>
      </c>
      <c r="E61" s="32" t="str">
        <f>IF(OR(L61&lt;&gt;"○",入力!Z26=""),"",入力!Z26)</f>
        <v>すずき</v>
      </c>
      <c r="F61" s="32" t="str">
        <f>IF(OR(L61&lt;&gt;"○",入力!AE26=""),"",入力!AE26)</f>
        <v>たいち</v>
      </c>
      <c r="G61" s="32"/>
      <c r="H61" s="32"/>
      <c r="I61" s="32">
        <f>IF(OR(L61&lt;&gt;"○",入力!AJ26=""),"",入力!AJ26)</f>
        <v>3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堤</v>
      </c>
      <c r="D62" s="32" t="str">
        <f>IF(OR(L62&lt;&gt;"○",入力!AE29=""),"",入力!AE29)</f>
        <v>俊士</v>
      </c>
      <c r="E62" s="32" t="str">
        <f>IF(OR(L62&lt;&gt;"○",入力!Z28=""),"",入力!Z28)</f>
        <v>つつみ</v>
      </c>
      <c r="F62" s="32" t="str">
        <f>IF(OR(L62&lt;&gt;"○",入力!AE28=""),"",入力!AE28)</f>
        <v>しゅんじ</v>
      </c>
      <c r="G62" s="32"/>
      <c r="H62" s="32"/>
      <c r="I62" s="32">
        <f>IF(OR(L62&lt;&gt;"○",入力!AJ28=""),"",入力!AJ28)</f>
        <v>3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牛尾</v>
      </c>
      <c r="D63" s="32" t="str">
        <f>IF(OR(L63&lt;&gt;"○",入力!AE31=""),"",入力!AE31)</f>
        <v>魁里</v>
      </c>
      <c r="E63" s="32" t="str">
        <f>IF(OR(L63&lt;&gt;"○",入力!Z30=""),"",入力!Z30)</f>
        <v>うしお</v>
      </c>
      <c r="F63" s="32" t="str">
        <f>IF(OR(L63&lt;&gt;"○",入力!AE30=""),"",入力!AE30)</f>
        <v>かいり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佐々木</v>
      </c>
      <c r="D64" s="32" t="str">
        <f>IF(OR(L64&lt;&gt;"○",入力!AE33=""),"",入力!AE33)</f>
        <v>聖也</v>
      </c>
      <c r="E64" s="32" t="str">
        <f>IF(OR(L64&lt;&gt;"○",入力!Z32=""),"",入力!Z32)</f>
        <v>ささき</v>
      </c>
      <c r="F64" s="32" t="str">
        <f>IF(OR(L64&lt;&gt;"○",入力!AE32=""),"",入力!AE32)</f>
        <v>せいや</v>
      </c>
      <c r="G64" s="32"/>
      <c r="H64" s="32"/>
      <c r="I64" s="32">
        <f>IF(OR(L64&lt;&gt;"○",入力!AJ32=""),"",入力!AJ32)</f>
        <v>2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2022-05-05T22:19:18Z</cp:lastPrinted>
  <dcterms:created xsi:type="dcterms:W3CDTF">2006-11-03T01:52:14Z</dcterms:created>
  <dcterms:modified xsi:type="dcterms:W3CDTF">2022-05-05T22:25:28Z</dcterms:modified>
</cp:coreProperties>
</file>