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eno-y\Desktop\いろいろなデータ　２０１５年度～\バレー部\公式戦　逗葉横須賀私学\2019年度\2019   12月　県大会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</workbook>
</file>

<file path=xl/calcChain.xml><?xml version="1.0" encoding="utf-8"?>
<calcChain xmlns="http://schemas.openxmlformats.org/spreadsheetml/2006/main">
  <c r="A352" i="14" l="1"/>
  <c r="A351" i="14"/>
  <c r="A350" i="14"/>
  <c r="A349" i="14"/>
  <c r="A348" i="14"/>
  <c r="A347" i="14"/>
  <c r="A346" i="14"/>
  <c r="A345" i="14"/>
  <c r="A344" i="14"/>
  <c r="A343" i="14"/>
  <c r="A342" i="14"/>
  <c r="A341" i="14"/>
  <c r="A340" i="14"/>
  <c r="A339" i="14"/>
  <c r="A338" i="14"/>
  <c r="A337" i="14"/>
  <c r="A336" i="14"/>
  <c r="A335" i="14"/>
  <c r="A334" i="14"/>
  <c r="A333" i="14"/>
  <c r="A332" i="14"/>
  <c r="A331" i="14"/>
  <c r="A330" i="14"/>
  <c r="A329" i="14"/>
  <c r="A328" i="14"/>
  <c r="A327" i="14"/>
  <c r="A326" i="14"/>
  <c r="A325" i="14"/>
  <c r="A324" i="14"/>
  <c r="A323" i="14"/>
  <c r="A322" i="14"/>
  <c r="A321" i="14"/>
  <c r="A320" i="14"/>
  <c r="A319" i="14"/>
  <c r="A318" i="14"/>
  <c r="A317" i="14"/>
  <c r="A316" i="14"/>
  <c r="A315" i="14"/>
  <c r="A314" i="14"/>
  <c r="A313" i="14"/>
  <c r="A312" i="14"/>
  <c r="A311" i="14"/>
  <c r="A310" i="14"/>
  <c r="A309" i="14"/>
  <c r="A308" i="14"/>
  <c r="A307" i="14"/>
  <c r="A306" i="14"/>
  <c r="A305" i="14"/>
  <c r="A304" i="14"/>
  <c r="A303" i="14"/>
  <c r="A302" i="14"/>
  <c r="A301" i="14"/>
  <c r="A300" i="14"/>
  <c r="A299" i="14"/>
  <c r="A298" i="14"/>
  <c r="A297" i="14"/>
  <c r="A296" i="14"/>
  <c r="A295" i="14"/>
  <c r="A294" i="14"/>
  <c r="A293" i="14"/>
  <c r="A292" i="14"/>
  <c r="A291" i="14"/>
  <c r="A290" i="14"/>
  <c r="A289" i="14"/>
  <c r="A288" i="14"/>
  <c r="A287" i="14"/>
  <c r="A286" i="14"/>
  <c r="A285" i="14"/>
  <c r="A284" i="14"/>
  <c r="A283" i="14"/>
  <c r="A282" i="14"/>
  <c r="A281" i="14"/>
  <c r="A280" i="14"/>
  <c r="A279" i="14"/>
  <c r="A278" i="14"/>
  <c r="A277" i="14"/>
  <c r="A276" i="14"/>
  <c r="A275" i="14"/>
  <c r="A274" i="14"/>
  <c r="A273" i="14"/>
  <c r="A272" i="14"/>
  <c r="A271" i="14"/>
  <c r="A270" i="14"/>
  <c r="A269" i="14"/>
  <c r="A268" i="14"/>
  <c r="A267" i="14"/>
  <c r="A266" i="14"/>
  <c r="A265" i="14"/>
  <c r="A264" i="14"/>
  <c r="A263" i="14"/>
  <c r="A262" i="14"/>
  <c r="A261" i="14"/>
  <c r="A260" i="14"/>
  <c r="A259" i="14"/>
  <c r="A258" i="14"/>
  <c r="A257" i="14"/>
  <c r="A256" i="14"/>
  <c r="A255" i="14"/>
  <c r="A254" i="14"/>
  <c r="A253" i="14"/>
  <c r="A252" i="14"/>
  <c r="A251" i="14"/>
  <c r="A250" i="14"/>
  <c r="A249" i="14"/>
  <c r="A248" i="14"/>
  <c r="A247" i="14"/>
  <c r="A246" i="14"/>
  <c r="A245" i="14"/>
  <c r="A244" i="14"/>
  <c r="A243" i="14"/>
  <c r="A242" i="14"/>
  <c r="A241" i="14"/>
  <c r="A240" i="14"/>
  <c r="A239" i="14"/>
  <c r="A238" i="14"/>
  <c r="A237" i="14"/>
  <c r="A236" i="14"/>
  <c r="A235" i="14"/>
  <c r="A234" i="14"/>
  <c r="A233" i="14"/>
  <c r="A232" i="14"/>
  <c r="A231" i="14"/>
  <c r="A230" i="14"/>
  <c r="A229" i="14"/>
  <c r="A228" i="14"/>
  <c r="A227" i="14"/>
  <c r="A226" i="14"/>
  <c r="A225" i="14"/>
  <c r="A224" i="14"/>
  <c r="A223" i="14"/>
  <c r="A222" i="14"/>
  <c r="A221" i="14"/>
  <c r="A220" i="14"/>
  <c r="A219" i="14"/>
  <c r="A218" i="14"/>
  <c r="A217" i="14"/>
  <c r="A216" i="14"/>
  <c r="A215" i="14"/>
  <c r="A214" i="14"/>
  <c r="A213" i="14"/>
  <c r="A212" i="14"/>
  <c r="A211" i="14"/>
  <c r="A210" i="14"/>
  <c r="A209" i="14"/>
  <c r="A208" i="14"/>
  <c r="A207" i="14"/>
  <c r="A206" i="14"/>
  <c r="A205" i="14"/>
  <c r="A204" i="14"/>
  <c r="A203" i="14"/>
  <c r="A202" i="14"/>
  <c r="A201" i="14"/>
  <c r="A200" i="14"/>
  <c r="A199" i="14"/>
  <c r="A198" i="14"/>
  <c r="A197" i="14"/>
  <c r="A196" i="14"/>
  <c r="A195" i="14"/>
  <c r="A194" i="14"/>
  <c r="A193" i="14"/>
  <c r="A192" i="14"/>
  <c r="A191" i="14"/>
  <c r="A190" i="14"/>
  <c r="A189" i="14"/>
  <c r="A188" i="14"/>
  <c r="A187" i="14"/>
  <c r="A186" i="14"/>
  <c r="A185" i="14"/>
  <c r="A184" i="14"/>
  <c r="A183" i="14"/>
  <c r="A182" i="14"/>
  <c r="A181" i="14"/>
  <c r="A180" i="14"/>
  <c r="A179" i="14"/>
  <c r="A178" i="14"/>
  <c r="A177" i="14"/>
  <c r="A176" i="14"/>
  <c r="A175" i="14"/>
  <c r="A174" i="14"/>
  <c r="A173" i="14"/>
  <c r="A172" i="14"/>
  <c r="A171" i="14"/>
  <c r="A170" i="14"/>
  <c r="A169" i="14"/>
  <c r="A168" i="14"/>
  <c r="A167" i="14"/>
  <c r="A166" i="14"/>
  <c r="A165" i="14"/>
  <c r="A164" i="14"/>
  <c r="A163" i="14"/>
  <c r="A162" i="14"/>
  <c r="A161" i="14"/>
  <c r="A160" i="14"/>
  <c r="A159" i="14"/>
  <c r="A158" i="14"/>
  <c r="A157" i="14"/>
  <c r="A156" i="14"/>
  <c r="A155" i="14"/>
  <c r="A154" i="14"/>
  <c r="A153" i="14"/>
  <c r="A152" i="14"/>
  <c r="A151" i="14"/>
  <c r="A150" i="14"/>
  <c r="A149" i="14"/>
  <c r="A148" i="14"/>
  <c r="A147" i="14"/>
  <c r="A146" i="14"/>
  <c r="A145" i="14"/>
  <c r="A144" i="14"/>
  <c r="A143" i="14"/>
  <c r="A142" i="14"/>
  <c r="A141" i="14"/>
  <c r="A140" i="14"/>
  <c r="A139" i="14"/>
  <c r="A138" i="14"/>
  <c r="A137" i="14"/>
  <c r="A136" i="14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L64" i="14"/>
  <c r="J64" i="14"/>
  <c r="I64" i="14"/>
  <c r="F64" i="14"/>
  <c r="E64" i="14"/>
  <c r="D64" i="14"/>
  <c r="C64" i="14"/>
  <c r="B64" i="14"/>
  <c r="A64" i="14"/>
  <c r="L63" i="14"/>
  <c r="J63" i="14"/>
  <c r="I63" i="14"/>
  <c r="F63" i="14"/>
  <c r="E63" i="14"/>
  <c r="D63" i="14"/>
  <c r="C63" i="14"/>
  <c r="B63" i="14"/>
  <c r="A63" i="14"/>
  <c r="L62" i="14"/>
  <c r="J62" i="14"/>
  <c r="I62" i="14"/>
  <c r="F62" i="14"/>
  <c r="E62" i="14"/>
  <c r="D62" i="14"/>
  <c r="C62" i="14"/>
  <c r="B62" i="14"/>
  <c r="A62" i="14"/>
  <c r="L61" i="14"/>
  <c r="J61" i="14"/>
  <c r="I61" i="14"/>
  <c r="F61" i="14"/>
  <c r="E61" i="14"/>
  <c r="D61" i="14"/>
  <c r="C61" i="14"/>
  <c r="B61" i="14"/>
  <c r="A61" i="14"/>
  <c r="L60" i="14"/>
  <c r="J60" i="14"/>
  <c r="I60" i="14"/>
  <c r="F60" i="14"/>
  <c r="E60" i="14"/>
  <c r="D60" i="14"/>
  <c r="C60" i="14"/>
  <c r="B60" i="14"/>
  <c r="A60" i="14"/>
  <c r="L59" i="14"/>
  <c r="J59" i="14"/>
  <c r="I59" i="14"/>
  <c r="F59" i="14"/>
  <c r="E59" i="14"/>
  <c r="D59" i="14"/>
  <c r="C59" i="14"/>
  <c r="B59" i="14"/>
  <c r="A59" i="14"/>
  <c r="L58" i="14"/>
  <c r="J58" i="14"/>
  <c r="I58" i="14"/>
  <c r="F58" i="14"/>
  <c r="E58" i="14"/>
  <c r="D58" i="14"/>
  <c r="C58" i="14"/>
  <c r="B58" i="14"/>
  <c r="A58" i="14"/>
  <c r="L57" i="14"/>
  <c r="J57" i="14"/>
  <c r="I57" i="14"/>
  <c r="F57" i="14"/>
  <c r="E57" i="14"/>
  <c r="D57" i="14"/>
  <c r="C57" i="14"/>
  <c r="B57" i="14"/>
  <c r="A57" i="14"/>
  <c r="L56" i="14"/>
  <c r="J56" i="14"/>
  <c r="I56" i="14"/>
  <c r="F56" i="14"/>
  <c r="E56" i="14"/>
  <c r="D56" i="14"/>
  <c r="C56" i="14"/>
  <c r="B56" i="14"/>
  <c r="A56" i="14"/>
  <c r="L55" i="14"/>
  <c r="J55" i="14"/>
  <c r="I55" i="14"/>
  <c r="F55" i="14"/>
  <c r="E55" i="14"/>
  <c r="D55" i="14"/>
  <c r="C55" i="14"/>
  <c r="B55" i="14"/>
  <c r="A55" i="14"/>
  <c r="L54" i="14"/>
  <c r="J54" i="14"/>
  <c r="I54" i="14"/>
  <c r="F54" i="14"/>
  <c r="E54" i="14"/>
  <c r="D54" i="14"/>
  <c r="C54" i="14"/>
  <c r="B54" i="14"/>
  <c r="A54" i="14"/>
  <c r="L53" i="14"/>
  <c r="J53" i="14"/>
  <c r="I53" i="14"/>
  <c r="F53" i="14"/>
  <c r="E53" i="14"/>
  <c r="D53" i="14"/>
  <c r="C53" i="14"/>
  <c r="B53" i="14"/>
  <c r="F24" i="14"/>
  <c r="E24" i="14"/>
  <c r="D24" i="14"/>
  <c r="C24" i="14"/>
  <c r="F20" i="14"/>
  <c r="E20" i="14"/>
  <c r="D20" i="14"/>
  <c r="C20" i="14"/>
  <c r="Q17" i="14"/>
  <c r="F17" i="14"/>
  <c r="E17" i="14"/>
  <c r="D17" i="14"/>
  <c r="C17" i="14"/>
  <c r="F16" i="14"/>
  <c r="E16" i="14"/>
  <c r="D16" i="14"/>
  <c r="C16" i="14"/>
  <c r="P9" i="14"/>
  <c r="O9" i="14"/>
  <c r="N9" i="14"/>
  <c r="M9" i="14"/>
  <c r="L9" i="14"/>
  <c r="K9" i="14"/>
  <c r="I9" i="14"/>
  <c r="G9" i="14"/>
  <c r="F9" i="14"/>
  <c r="E9" i="14"/>
  <c r="D9" i="14"/>
  <c r="B9" i="14"/>
  <c r="A9" i="14"/>
  <c r="P8" i="14"/>
  <c r="O8" i="14"/>
  <c r="N8" i="14"/>
  <c r="M8" i="14"/>
  <c r="L8" i="14"/>
  <c r="K8" i="14"/>
  <c r="I8" i="14"/>
  <c r="G8" i="14"/>
  <c r="G7" i="14" s="1"/>
  <c r="F8" i="14"/>
  <c r="E8" i="14"/>
  <c r="D8" i="14"/>
  <c r="B8" i="14"/>
  <c r="A8" i="14"/>
  <c r="S7" i="14"/>
  <c r="R7" i="14"/>
  <c r="Q7" i="14"/>
  <c r="P7" i="14"/>
  <c r="O7" i="14"/>
  <c r="N7" i="14"/>
  <c r="M7" i="14"/>
  <c r="L7" i="14"/>
  <c r="K7" i="14"/>
  <c r="J7" i="14"/>
  <c r="I7" i="14"/>
  <c r="H7" i="14"/>
  <c r="F7" i="14"/>
  <c r="E7" i="14"/>
  <c r="D7" i="14"/>
  <c r="C7" i="14"/>
  <c r="B7" i="14"/>
  <c r="A7" i="14"/>
  <c r="I5" i="14"/>
  <c r="A5" i="14"/>
  <c r="AD26" i="9"/>
  <c r="Y26" i="9"/>
  <c r="J26" i="9"/>
  <c r="E26" i="9"/>
  <c r="AM25" i="9"/>
  <c r="AK25" i="9"/>
  <c r="AI25" i="9"/>
  <c r="AD25" i="9"/>
  <c r="Y25" i="9"/>
  <c r="W25" i="9"/>
  <c r="S25" i="9"/>
  <c r="Q25" i="9"/>
  <c r="O25" i="9"/>
  <c r="J25" i="9"/>
  <c r="E25" i="9"/>
  <c r="C25" i="9"/>
  <c r="AD24" i="9"/>
  <c r="Y24" i="9"/>
  <c r="J24" i="9"/>
  <c r="E24" i="9"/>
  <c r="AM23" i="9"/>
  <c r="AK23" i="9"/>
  <c r="AI23" i="9"/>
  <c r="AD23" i="9"/>
  <c r="Y23" i="9"/>
  <c r="W23" i="9"/>
  <c r="S23" i="9"/>
  <c r="Q23" i="9"/>
  <c r="O23" i="9"/>
  <c r="J23" i="9"/>
  <c r="E23" i="9"/>
  <c r="C23" i="9"/>
  <c r="AD22" i="9"/>
  <c r="Y22" i="9"/>
  <c r="J22" i="9"/>
  <c r="E22" i="9"/>
  <c r="AM21" i="9"/>
  <c r="AK21" i="9"/>
  <c r="AI21" i="9"/>
  <c r="AD21" i="9"/>
  <c r="Y21" i="9"/>
  <c r="W21" i="9"/>
  <c r="S21" i="9"/>
  <c r="Q21" i="9"/>
  <c r="O21" i="9"/>
  <c r="J21" i="9"/>
  <c r="E21" i="9"/>
  <c r="C21" i="9"/>
  <c r="AD20" i="9"/>
  <c r="Y20" i="9"/>
  <c r="J20" i="9"/>
  <c r="E20" i="9"/>
  <c r="AM19" i="9"/>
  <c r="AK19" i="9"/>
  <c r="AI19" i="9"/>
  <c r="AD19" i="9"/>
  <c r="Y19" i="9"/>
  <c r="W19" i="9"/>
  <c r="S19" i="9"/>
  <c r="Q19" i="9"/>
  <c r="O19" i="9"/>
  <c r="J19" i="9"/>
  <c r="E19" i="9"/>
  <c r="C19" i="9"/>
  <c r="AD18" i="9"/>
  <c r="Y18" i="9"/>
  <c r="J18" i="9"/>
  <c r="E18" i="9"/>
  <c r="AM17" i="9"/>
  <c r="AK17" i="9"/>
  <c r="AI17" i="9"/>
  <c r="AD17" i="9"/>
  <c r="Y17" i="9"/>
  <c r="W17" i="9"/>
  <c r="S17" i="9"/>
  <c r="Q17" i="9"/>
  <c r="O17" i="9"/>
  <c r="J17" i="9"/>
  <c r="E17" i="9"/>
  <c r="C17" i="9"/>
  <c r="AD16" i="9"/>
  <c r="Y16" i="9"/>
  <c r="J16" i="9"/>
  <c r="E16" i="9"/>
  <c r="AM15" i="9"/>
  <c r="AK15" i="9"/>
  <c r="AI15" i="9"/>
  <c r="AD15" i="9"/>
  <c r="Y15" i="9"/>
  <c r="W15" i="9"/>
  <c r="S15" i="9"/>
  <c r="Q15" i="9"/>
  <c r="O15" i="9"/>
  <c r="J15" i="9"/>
  <c r="E15" i="9"/>
  <c r="C15" i="9"/>
  <c r="AA10" i="9"/>
  <c r="U10" i="9"/>
  <c r="K10" i="9"/>
  <c r="E10" i="9"/>
  <c r="AA9" i="9"/>
  <c r="U9" i="9"/>
  <c r="K9" i="9"/>
  <c r="E9" i="9"/>
  <c r="AM8" i="9"/>
  <c r="AG8" i="9"/>
  <c r="AA8" i="9"/>
  <c r="U8" i="9"/>
  <c r="K8" i="9"/>
  <c r="E8" i="9"/>
  <c r="AA7" i="9"/>
  <c r="U7" i="9"/>
  <c r="K7" i="9"/>
  <c r="E7" i="9"/>
  <c r="E3" i="9"/>
  <c r="Y2" i="9"/>
  <c r="R2" i="9"/>
  <c r="H2" i="9"/>
  <c r="A1" i="9"/>
  <c r="F8" i="11"/>
  <c r="Z7" i="11"/>
  <c r="Z2" i="11"/>
  <c r="B1" i="11"/>
  <c r="F8" i="13"/>
  <c r="Z7" i="13"/>
  <c r="F3" i="13"/>
  <c r="Z2" i="13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4" i="6"/>
  <c r="G453" i="6"/>
  <c r="G452" i="6"/>
  <c r="G451" i="6"/>
  <c r="G450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31" i="6"/>
  <c r="G430" i="6"/>
  <c r="G429" i="6"/>
  <c r="G428" i="6"/>
  <c r="G427" i="6"/>
  <c r="G426" i="6"/>
  <c r="G425" i="6"/>
  <c r="G424" i="6"/>
  <c r="G423" i="6"/>
  <c r="G422" i="6"/>
  <c r="G421" i="6"/>
  <c r="G420" i="6"/>
  <c r="G419" i="6"/>
  <c r="G418" i="6"/>
  <c r="G417" i="6"/>
  <c r="G416" i="6"/>
  <c r="G415" i="6"/>
  <c r="G414" i="6"/>
  <c r="G413" i="6"/>
  <c r="G412" i="6"/>
  <c r="G411" i="6"/>
  <c r="G410" i="6"/>
  <c r="G409" i="6"/>
  <c r="G408" i="6"/>
  <c r="G407" i="6"/>
  <c r="G406" i="6"/>
  <c r="G405" i="6"/>
  <c r="G404" i="6"/>
  <c r="G403" i="6"/>
  <c r="G402" i="6"/>
  <c r="G401" i="6"/>
  <c r="G400" i="6"/>
  <c r="G399" i="6"/>
  <c r="G398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BC51" i="6"/>
  <c r="BB51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M51" i="6"/>
  <c r="L51" i="6"/>
  <c r="K51" i="6"/>
  <c r="J51" i="6"/>
  <c r="I51" i="6"/>
  <c r="H51" i="6"/>
  <c r="G51" i="6"/>
  <c r="BC50" i="6"/>
  <c r="BB50" i="6"/>
  <c r="BA50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BC49" i="6"/>
  <c r="BB49" i="6"/>
  <c r="BA49" i="6"/>
  <c r="AZ49" i="6"/>
  <c r="AY49" i="6"/>
  <c r="AX49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BC47" i="6"/>
  <c r="BB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BC41" i="6"/>
  <c r="BB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BC39" i="6"/>
  <c r="BB39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BI36" i="6"/>
  <c r="BH36" i="6"/>
  <c r="BG36" i="6"/>
  <c r="BF36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BI33" i="6"/>
  <c r="BH33" i="6"/>
  <c r="BG33" i="6"/>
  <c r="BF33" i="6"/>
  <c r="BE33" i="6"/>
  <c r="BD33" i="6"/>
  <c r="BC33" i="6"/>
  <c r="BB33" i="6"/>
  <c r="BA33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BI32" i="6"/>
  <c r="BH32" i="6"/>
  <c r="BG32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BI31" i="6"/>
  <c r="BH31" i="6"/>
  <c r="BG31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BI29" i="6"/>
  <c r="BH29" i="6"/>
  <c r="BG29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BI19" i="6"/>
  <c r="BH19" i="6"/>
  <c r="BG19" i="6"/>
  <c r="BF19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BI18" i="6"/>
  <c r="BH18" i="6"/>
  <c r="BG18" i="6"/>
  <c r="BF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BI5" i="6"/>
  <c r="BH5" i="6"/>
  <c r="BG5" i="6"/>
  <c r="BF5" i="6"/>
  <c r="BE5" i="6"/>
  <c r="BD5" i="6"/>
  <c r="BC5" i="6"/>
  <c r="BB5" i="6"/>
  <c r="BA5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BI4" i="6"/>
  <c r="BH4" i="6"/>
  <c r="BG4" i="6"/>
  <c r="BF4" i="6"/>
  <c r="BE4" i="6"/>
  <c r="BD4" i="6"/>
  <c r="BC4" i="6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BI2" i="6"/>
  <c r="BH2" i="6"/>
  <c r="BG2" i="6"/>
  <c r="BF2" i="6"/>
  <c r="BE2" i="6"/>
  <c r="BD2" i="6"/>
  <c r="BC2" i="6"/>
  <c r="BB2" i="6"/>
  <c r="BA2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<sst xmlns="http://schemas.openxmlformats.org/spreadsheetml/2006/main" count="1454" uniqueCount="748">
  <si>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</si>
  <si>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</si>
  <si>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</si>
  <si>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</si>
  <si>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</si>
  <si>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</si>
  <si>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</si>
  <si>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</si>
  <si>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</si>
  <si>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</si>
  <si>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</si>
  <si>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</si>
  <si>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</si>
  <si>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</si>
  <si>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</si>
  <si>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</si>
  <si>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</si>
  <si>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</si>
  <si>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</si>
  <si>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</si>
  <si>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</si>
  <si>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</si>
  <si>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</si>
  <si>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</si>
  <si>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</si>
  <si>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</si>
  <si>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</si>
  <si>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</si>
  <si>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</si>
  <si>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</si>
  <si>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</si>
  <si>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</si>
  <si>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</si>
  <si>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</si>
  <si>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</si>
  <si>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</si>
  <si>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</si>
  <si>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</si>
  <si>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</si>
  <si>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</si>
  <si>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</si>
  <si>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</si>
  <si>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</si>
  <si>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</si>
  <si>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</si>
  <si>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</si>
  <si>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</si>
  <si>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</si>
  <si>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</si>
  <si>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</si>
  <si>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</si>
  <si>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</si>
  <si>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</si>
  <si>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</si>
  <si>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</si>
  <si>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</si>
  <si>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</si>
  <si>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</si>
  <si>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</si>
  <si>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</si>
  <si>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</si>
  <si>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</si>
  <si>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</si>
  <si>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</si>
  <si>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</si>
  <si>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</si>
  <si>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</si>
  <si>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</si>
  <si>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</si>
  <si>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</si>
  <si>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</si>
  <si>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</si>
  <si>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</si>
  <si>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</si>
  <si>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</si>
  <si>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</si>
  <si>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</si>
  <si>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</si>
  <si>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</si>
  <si>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</si>
  <si>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</si>
  <si>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</si>
  <si>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</si>
  <si>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</si>
  <si>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</si>
  <si>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</si>
  <si>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</si>
  <si>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</si>
  <si>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</si>
  <si>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</si>
  <si>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</si>
  <si>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</si>
  <si>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</si>
  <si>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</si>
  <si>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</si>
  <si>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</si>
  <si>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</si>
  <si>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</si>
  <si>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</si>
  <si>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</si>
  <si>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</si>
  <si>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</si>
  <si>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</si>
  <si>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</si>
  <si>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</si>
  <si>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</si>
  <si>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</si>
  <si>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</si>
  <si>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</si>
  <si>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</si>
  <si>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</si>
  <si>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</si>
  <si>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</si>
  <si>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</si>
  <si>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</si>
  <si>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</si>
  <si>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</si>
  <si>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</si>
  <si>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</si>
  <si>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</si>
  <si>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</si>
  <si>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</si>
  <si>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</si>
  <si>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</si>
  <si>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</si>
  <si>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</si>
  <si>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</si>
  <si>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</si>
  <si>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</si>
  <si>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</si>
  <si>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</si>
  <si>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</si>
  <si>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</si>
  <si>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</si>
  <si>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</si>
  <si>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</si>
  <si>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</si>
  <si>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</si>
  <si>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</si>
  <si>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</si>
  <si>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</si>
  <si>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</si>
  <si>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</si>
  <si>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</si>
  <si>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</si>
  <si>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</si>
  <si>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</si>
  <si>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</si>
  <si>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</si>
  <si>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</si>
  <si>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</si>
  <si>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</si>
  <si>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</si>
  <si>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</si>
  <si>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</si>
  <si>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</si>
  <si>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</si>
  <si>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</si>
  <si>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</si>
  <si>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</si>
  <si>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</si>
  <si>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</si>
  <si>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</si>
  <si>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</si>
  <si>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</si>
  <si>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</si>
  <si>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</si>
  <si>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</si>
  <si>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</si>
  <si>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</si>
  <si>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</si>
  <si>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</si>
  <si>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</si>
  <si>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</si>
  <si>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</si>
  <si>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</si>
  <si>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</si>
  <si>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</si>
  <si>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</si>
  <si>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</si>
  <si>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</si>
  <si>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</si>
  <si>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</si>
  <si>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</si>
  <si>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</si>
  <si>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</si>
  <si>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</si>
  <si>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</si>
  <si>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</si>
  <si>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</si>
  <si>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</si>
  <si>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</si>
  <si>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</si>
  <si>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</si>
  <si>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</si>
  <si>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</si>
  <si>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</si>
  <si>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</si>
  <si>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</si>
  <si>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</si>
  <si>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</si>
  <si>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</si>
  <si>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</si>
  <si>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</si>
  <si>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</si>
  <si>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</si>
  <si>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</si>
  <si>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</si>
  <si>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</si>
  <si>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</si>
  <si>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</si>
  <si>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</si>
  <si>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</si>
  <si>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</si>
  <si>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</si>
  <si>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</si>
  <si>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</si>
  <si>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</si>
  <si>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</si>
  <si>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</si>
  <si>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</si>
  <si>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</si>
  <si>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</si>
  <si>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</si>
  <si>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</si>
  <si>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</si>
  <si>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</si>
  <si>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</si>
  <si>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</si>
  <si>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</si>
  <si>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</si>
  <si>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</si>
  <si>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</si>
  <si>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</si>
  <si>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</si>
  <si>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</si>
  <si>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</si>
  <si>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</si>
  <si>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</si>
  <si>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</si>
  <si>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</si>
  <si>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</si>
  <si>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</si>
  <si>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</si>
  <si>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</si>
  <si>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</si>
  <si>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</si>
  <si>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</si>
  <si>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</si>
  <si>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</si>
  <si>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</si>
  <si>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</si>
  <si>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</si>
  <si>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</si>
  <si>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</si>
  <si>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</si>
  <si>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</si>
  <si>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</si>
  <si>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</si>
  <si>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</si>
  <si>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</si>
  <si>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</si>
  <si>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</si>
  <si>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</si>
  <si>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</si>
  <si>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</si>
  <si>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</si>
  <si>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</si>
  <si>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</si>
  <si>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</si>
  <si>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</si>
  <si>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</si>
  <si>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</si>
  <si>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</si>
  <si>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</si>
  <si>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</si>
  <si>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</si>
  <si>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</si>
  <si>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</si>
  <si>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</si>
  <si>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</si>
  <si>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</si>
  <si>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</si>
  <si>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</si>
  <si>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</si>
  <si>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</si>
  <si>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</si>
  <si>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</si>
  <si>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</si>
  <si>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</si>
  <si>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</si>
  <si>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</si>
  <si>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</si>
  <si>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</si>
  <si>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</si>
  <si>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</si>
  <si>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</si>
  <si>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</si>
  <si>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</si>
  <si>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</si>
  <si>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</si>
  <si>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</si>
  <si>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</si>
  <si>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</si>
  <si>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</si>
  <si>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</si>
  <si>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</si>
  <si>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</si>
  <si>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</si>
  <si>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</si>
  <si>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</si>
  <si>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</si>
  <si>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</si>
  <si>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</si>
  <si>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</si>
  <si>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</si>
  <si>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</si>
  <si>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</si>
  <si>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</si>
  <si>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</si>
  <si>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</si>
  <si>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</si>
  <si>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</si>
  <si>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</si>
  <si>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</si>
  <si>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</si>
  <si>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</si>
  <si>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</si>
  <si>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</si>
  <si>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</si>
  <si>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</si>
  <si>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</si>
  <si>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</si>
  <si>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</si>
  <si>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</si>
  <si>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</si>
  <si>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</si>
  <si>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</si>
  <si>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</si>
  <si>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</si>
  <si>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</si>
  <si>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</si>
  <si>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</si>
  <si>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</si>
  <si>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</si>
  <si>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</si>
  <si>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</si>
  <si>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</si>
  <si>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</si>
  <si>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</si>
  <si>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</si>
  <si>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</si>
  <si>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</si>
  <si>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</si>
  <si>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</si>
  <si>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</si>
  <si>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</si>
  <si>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</si>
  <si>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</si>
  <si>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</si>
  <si>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</si>
  <si>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</si>
  <si>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</si>
  <si>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</si>
  <si>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</si>
  <si>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</si>
  <si>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</si>
  <si>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</si>
  <si>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</si>
  <si>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</si>
  <si>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</si>
  <si>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</si>
  <si>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</si>
  <si>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</si>
  <si>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</si>
  <si>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</si>
  <si>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</si>
  <si>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</si>
  <si>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</si>
  <si>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</si>
  <si>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</si>
  <si>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</si>
  <si>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</si>
  <si>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</si>
  <si>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</si>
  <si>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</si>
  <si>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</si>
  <si>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</si>
  <si>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</si>
  <si>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</si>
  <si>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</si>
  <si>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</si>
  <si>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</si>
  <si>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</si>
  <si>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</si>
  <si>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</si>
  <si>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</si>
  <si>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</si>
  <si>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</si>
  <si>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</si>
  <si>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</si>
  <si>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</si>
  <si>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</si>
  <si>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</si>
  <si>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</si>
  <si>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</si>
  <si>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</si>
  <si>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</si>
  <si>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</si>
  <si>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</si>
  <si>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</si>
  <si>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</si>
  <si>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</si>
  <si>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</si>
  <si>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</si>
  <si>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</si>
  <si>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</si>
  <si>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</si>
  <si>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</si>
  <si>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</si>
  <si>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</si>
  <si>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</si>
  <si>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</si>
  <si>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</si>
  <si>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</si>
  <si>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</si>
  <si>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</si>
  <si>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</si>
  <si>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</si>
  <si>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</si>
  <si>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</si>
  <si>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</si>
  <si>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</si>
  <si>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</si>
  <si>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</si>
  <si>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</si>
  <si>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</si>
  <si>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</si>
  <si>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</si>
  <si>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</si>
  <si>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</si>
  <si>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</si>
  <si>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</si>
  <si>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</si>
  <si>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</si>
  <si>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</si>
  <si>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</si>
  <si>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</si>
  <si>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</si>
  <si>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</si>
  <si>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</si>
  <si>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</si>
  <si>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</si>
  <si>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</si>
  <si>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</si>
  <si>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</si>
  <si>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</si>
  <si>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</si>
  <si>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</si>
  <si>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</si>
  <si>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</si>
  <si>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</si>
  <si>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</si>
  <si>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</si>
  <si>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</si>
  <si>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</si>
  <si>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</si>
  <si>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</si>
  <si>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</si>
  <si>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</si>
  <si>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</si>
  <si>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</si>
  <si>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</si>
  <si>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</si>
  <si>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</si>
  <si>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</si>
  <si>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</si>
  <si>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</si>
  <si>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</si>
  <si>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</si>
  <si>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</si>
  <si>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</si>
  <si>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</si>
  <si>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</si>
  <si>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</si>
  <si>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</si>
  <si>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</si>
  <si>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</si>
  <si>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</si>
  <si>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</si>
  <si>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</si>
  <si>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</si>
  <si>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</si>
  <si>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</si>
  <si>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</si>
  <si>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</si>
  <si>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</si>
  <si>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</si>
  <si>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</si>
  <si>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</si>
  <si>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</si>
  <si>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</si>
  <si>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</si>
  <si>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</si>
  <si>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</si>
  <si>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</si>
  <si>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</si>
  <si>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</si>
  <si>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</si>
  <si>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</si>
  <si>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</si>
  <si>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</si>
  <si>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</si>
  <si>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</si>
  <si>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</si>
  <si>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</si>
  <si>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</si>
  <si>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</si>
  <si>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</si>
  <si>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</si>
  <si>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</si>
  <si>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</si>
  <si>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</si>
  <si>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</si>
  <si>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</si>
  <si>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</si>
  <si>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</si>
  <si>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</si>
  <si>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</si>
  <si>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</si>
  <si>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</si>
  <si>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</si>
  <si>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</si>
  <si>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</si>
  <si>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</si>
  <si>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</si>
  <si>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</si>
  <si>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</si>
  <si>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</si>
  <si>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</si>
  <si>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</si>
  <si>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</si>
  <si>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</si>
  <si>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</si>
  <si>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</si>
  <si>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</si>
  <si>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</si>
  <si>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</si>
  <si>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</si>
  <si>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</si>
  <si>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</si>
  <si>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</si>
  <si>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</si>
  <si>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</si>
  <si>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</si>
  <si>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</si>
  <si>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</si>
  <si>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</si>
  <si>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</si>
  <si>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</si>
  <si>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</si>
  <si>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</si>
  <si>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</si>
  <si>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</si>
  <si>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</si>
  <si>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</si>
  <si>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</si>
  <si>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</si>
  <si>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</si>
  <si>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</si>
  <si>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</si>
  <si>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</si>
  <si>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</si>
  <si>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</si>
  <si>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</si>
  <si>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</si>
  <si>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</si>
  <si>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</si>
  <si>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</si>
  <si>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</si>
  <si>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</si>
  <si>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</si>
  <si>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</si>
  <si>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</si>
  <si>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</si>
  <si>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</si>
  <si>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</si>
  <si>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</si>
  <si>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</si>
  <si>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</si>
  <si>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</si>
  <si>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</si>
  <si>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</si>
  <si>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</si>
  <si>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</si>
  <si>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</si>
  <si>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</si>
  <si>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</si>
  <si>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</si>
  <si>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</si>
  <si>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</si>
  <si>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</si>
  <si>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</si>
  <si>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</si>
  <si>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</si>
  <si>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</si>
  <si>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</si>
  <si>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</si>
  <si>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</si>
  <si>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</si>
  <si>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</si>
  <si>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</si>
  <si>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</si>
  <si>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</si>
  <si>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</si>
  <si>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</si>
  <si>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</si>
  <si>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</si>
  <si>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</si>
  <si>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</si>
  <si>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</si>
  <si>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</si>
  <si>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</si>
  <si>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</si>
  <si>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</si>
  <si>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</si>
  <si>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</si>
  <si>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</si>
  <si>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</si>
  <si>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</si>
  <si>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</si>
  <si>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</si>
  <si>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</si>
  <si>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</si>
  <si>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</si>
  <si>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</si>
  <si>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</si>
  <si>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</si>
  <si>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</si>
  <si>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</si>
  <si>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</si>
  <si>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</si>
  <si>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</si>
  <si>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</si>
  <si>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</si>
  <si>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</si>
  <si>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</si>
  <si>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</si>
  <si>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</si>
  <si>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</si>
  <si>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</si>
  <si>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</si>
  <si>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</si>
  <si>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</si>
  <si>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</si>
  <si>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</si>
  <si>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</si>
  <si>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</si>
  <si>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</si>
  <si>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</si>
  <si>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</si>
  <si>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</si>
  <si>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</si>
  <si>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</si>
  <si>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</si>
  <si>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</si>
  <si>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</si>
  <si>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</si>
  <si>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</si>
  <si>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</si>
  <si>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</si>
  <si>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</si>
  <si>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</si>
  <si>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</si>
  <si>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</si>
  <si>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</si>
  <si>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</si>
  <si>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</si>
  <si>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</si>
  <si>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</si>
  <si>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</si>
  <si>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</si>
  <si>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</si>
  <si>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</si>
  <si>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</si>
  <si>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</si>
  <si>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逗子開成中学校</t>
    <rPh sb="0" eb="2">
      <t>ズシ</t>
    </rPh>
    <rPh sb="2" eb="4">
      <t>カイセイ</t>
    </rPh>
    <rPh sb="4" eb="7">
      <t>チュウガッコウ</t>
    </rPh>
    <phoneticPr fontId="2"/>
  </si>
  <si>
    <t>日名田</t>
    <rPh sb="0" eb="3">
      <t>ヒナタ</t>
    </rPh>
    <phoneticPr fontId="2"/>
  </si>
  <si>
    <t>暁</t>
    <rPh sb="0" eb="1">
      <t>サトル</t>
    </rPh>
    <phoneticPr fontId="2"/>
  </si>
  <si>
    <t>ひなた</t>
    <phoneticPr fontId="2"/>
  </si>
  <si>
    <t>さとる</t>
    <phoneticPr fontId="2"/>
  </si>
  <si>
    <t>上野</t>
    <rPh sb="0" eb="2">
      <t>ウエノ</t>
    </rPh>
    <phoneticPr fontId="2"/>
  </si>
  <si>
    <t>洋平</t>
    <rPh sb="0" eb="2">
      <t>ヨウヘイ</t>
    </rPh>
    <phoneticPr fontId="2"/>
  </si>
  <si>
    <t>うえの</t>
    <phoneticPr fontId="2"/>
  </si>
  <si>
    <t>ようへい</t>
    <phoneticPr fontId="2"/>
  </si>
  <si>
    <t>利倉</t>
    <rPh sb="0" eb="2">
      <t>トシクラ</t>
    </rPh>
    <phoneticPr fontId="2"/>
  </si>
  <si>
    <t>慧太</t>
    <rPh sb="0" eb="2">
      <t>ケイタ</t>
    </rPh>
    <phoneticPr fontId="2"/>
  </si>
  <si>
    <t>としくら</t>
    <phoneticPr fontId="2"/>
  </si>
  <si>
    <t>けいた</t>
    <phoneticPr fontId="2"/>
  </si>
  <si>
    <t>たしろ</t>
    <phoneticPr fontId="2"/>
  </si>
  <si>
    <t>れい</t>
    <phoneticPr fontId="2"/>
  </si>
  <si>
    <t>田代</t>
    <rPh sb="0" eb="2">
      <t>タシロ</t>
    </rPh>
    <phoneticPr fontId="2"/>
  </si>
  <si>
    <t>怜</t>
    <rPh sb="0" eb="1">
      <t>レイ</t>
    </rPh>
    <phoneticPr fontId="2"/>
  </si>
  <si>
    <t>やすい</t>
    <phoneticPr fontId="2"/>
  </si>
  <si>
    <t>とうご</t>
    <phoneticPr fontId="2"/>
  </si>
  <si>
    <t>安井</t>
    <rPh sb="0" eb="2">
      <t>ヤスイ</t>
    </rPh>
    <phoneticPr fontId="2"/>
  </si>
  <si>
    <t>はやしだ</t>
    <phoneticPr fontId="2"/>
  </si>
  <si>
    <t>りょう</t>
    <phoneticPr fontId="2"/>
  </si>
  <si>
    <t>林田</t>
    <rPh sb="0" eb="2">
      <t>ハヤシダ</t>
    </rPh>
    <phoneticPr fontId="2"/>
  </si>
  <si>
    <t>遼</t>
    <rPh sb="0" eb="1">
      <t>リョウ</t>
    </rPh>
    <phoneticPr fontId="2"/>
  </si>
  <si>
    <t>いわなみ</t>
    <phoneticPr fontId="2"/>
  </si>
  <si>
    <t>しゅんた</t>
    <phoneticPr fontId="2"/>
  </si>
  <si>
    <t>岩波</t>
    <rPh sb="0" eb="2">
      <t>イワナミ</t>
    </rPh>
    <phoneticPr fontId="2"/>
  </si>
  <si>
    <t>すずき</t>
    <phoneticPr fontId="2"/>
  </si>
  <si>
    <t>ゆうせい</t>
    <phoneticPr fontId="2"/>
  </si>
  <si>
    <t>鈴木</t>
    <rPh sb="0" eb="2">
      <t>スズキ</t>
    </rPh>
    <phoneticPr fontId="2"/>
  </si>
  <si>
    <t>雄清</t>
    <rPh sb="0" eb="2">
      <t>ユウセイ</t>
    </rPh>
    <phoneticPr fontId="2"/>
  </si>
  <si>
    <t>遠山</t>
    <rPh sb="0" eb="2">
      <t>トオヤマ</t>
    </rPh>
    <phoneticPr fontId="2"/>
  </si>
  <si>
    <t>琉</t>
    <rPh sb="0" eb="1">
      <t>リュウ</t>
    </rPh>
    <phoneticPr fontId="2"/>
  </si>
  <si>
    <t>とおやま</t>
    <phoneticPr fontId="2"/>
  </si>
  <si>
    <t>りゅう</t>
    <phoneticPr fontId="2"/>
  </si>
  <si>
    <t>堀井</t>
    <rPh sb="0" eb="2">
      <t>ホリイ</t>
    </rPh>
    <phoneticPr fontId="2"/>
  </si>
  <si>
    <t>飛斗己</t>
    <rPh sb="0" eb="1">
      <t>ト</t>
    </rPh>
    <rPh sb="1" eb="2">
      <t>ト</t>
    </rPh>
    <rPh sb="2" eb="3">
      <t>キ</t>
    </rPh>
    <phoneticPr fontId="2"/>
  </si>
  <si>
    <t>ほりい</t>
    <phoneticPr fontId="2"/>
  </si>
  <si>
    <t>ひとき</t>
    <phoneticPr fontId="2"/>
  </si>
  <si>
    <t>今井</t>
    <rPh sb="0" eb="2">
      <t>イマイ</t>
    </rPh>
    <phoneticPr fontId="2"/>
  </si>
  <si>
    <t>慧</t>
    <rPh sb="0" eb="1">
      <t>ケイ</t>
    </rPh>
    <phoneticPr fontId="2"/>
  </si>
  <si>
    <t>けい</t>
    <phoneticPr fontId="2"/>
  </si>
  <si>
    <t>山岸</t>
    <rPh sb="0" eb="2">
      <t>ヤマギシ</t>
    </rPh>
    <phoneticPr fontId="2"/>
  </si>
  <si>
    <t>やまぎし</t>
    <phoneticPr fontId="2"/>
  </si>
  <si>
    <t>山本</t>
    <rPh sb="0" eb="2">
      <t>ヤマモト</t>
    </rPh>
    <phoneticPr fontId="2"/>
  </si>
  <si>
    <t>やまもと</t>
    <phoneticPr fontId="2"/>
  </si>
  <si>
    <t>249</t>
    <phoneticPr fontId="2"/>
  </si>
  <si>
    <t>神奈川県逗子市新宿2-5-1</t>
    <rPh sb="0" eb="4">
      <t>カナガワケン</t>
    </rPh>
    <rPh sb="4" eb="7">
      <t>ズシシ</t>
    </rPh>
    <rPh sb="7" eb="9">
      <t>シンジュク</t>
    </rPh>
    <phoneticPr fontId="2"/>
  </si>
  <si>
    <t>046</t>
    <phoneticPr fontId="2"/>
  </si>
  <si>
    <t>871</t>
    <phoneticPr fontId="2"/>
  </si>
  <si>
    <t>2062</t>
    <phoneticPr fontId="2"/>
  </si>
  <si>
    <t>046</t>
    <phoneticPr fontId="2"/>
  </si>
  <si>
    <t>873</t>
    <phoneticPr fontId="2"/>
  </si>
  <si>
    <t>8459</t>
    <phoneticPr fontId="2"/>
  </si>
  <si>
    <t>俊汰</t>
    <rPh sb="0" eb="1">
      <t>シュン</t>
    </rPh>
    <rPh sb="1" eb="2">
      <t>タ</t>
    </rPh>
    <phoneticPr fontId="2"/>
  </si>
  <si>
    <t>郁</t>
    <rPh sb="0" eb="1">
      <t>カオル</t>
    </rPh>
    <phoneticPr fontId="2"/>
  </si>
  <si>
    <t>統悟</t>
    <rPh sb="0" eb="1">
      <t>オサム</t>
    </rPh>
    <rPh sb="1" eb="2">
      <t>サトル</t>
    </rPh>
    <phoneticPr fontId="2"/>
  </si>
  <si>
    <t>8510</t>
    <phoneticPr fontId="2"/>
  </si>
  <si>
    <t>いくみ</t>
    <phoneticPr fontId="2"/>
  </si>
  <si>
    <t>泰史</t>
    <rPh sb="0" eb="1">
      <t>タイ</t>
    </rPh>
    <rPh sb="1" eb="2">
      <t>シ</t>
    </rPh>
    <phoneticPr fontId="2"/>
  </si>
  <si>
    <t>やすふみ</t>
    <phoneticPr fontId="2"/>
  </si>
  <si>
    <t>いまい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</si>
</sst>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" zoomScale="70" zoomScaleNormal="100" zoomScaleSheetLayoutView="70" workbookViewId="0">
      <selection activeCell="Q489" sqref="Q489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27" sqref="Z27:A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4503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">
        <v>686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734</v>
      </c>
      <c r="AC4" s="216"/>
      <c r="AD4" s="216"/>
      <c r="AE4" s="216"/>
      <c r="AF4" s="4" t="s">
        <v>584</v>
      </c>
      <c r="AG4" s="216" t="s">
        <v>735</v>
      </c>
      <c r="AH4" s="216"/>
      <c r="AI4" s="216"/>
      <c r="AJ4" s="216"/>
      <c r="AK4" s="4" t="s">
        <v>584</v>
      </c>
      <c r="AL4" s="216" t="s">
        <v>736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733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732</v>
      </c>
      <c r="G6" s="196"/>
      <c r="H6" s="24" t="s">
        <v>586</v>
      </c>
      <c r="I6" s="197" t="s">
        <v>743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737</v>
      </c>
      <c r="AC6" s="200"/>
      <c r="AD6" s="200"/>
      <c r="AE6" s="200"/>
      <c r="AF6" s="25" t="s">
        <v>587</v>
      </c>
      <c r="AG6" s="200" t="s">
        <v>738</v>
      </c>
      <c r="AH6" s="200"/>
      <c r="AI6" s="200"/>
      <c r="AJ6" s="200"/>
      <c r="AK6" s="25" t="s">
        <v>587</v>
      </c>
      <c r="AL6" s="200" t="s">
        <v>739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689</v>
      </c>
      <c r="G12" s="260"/>
      <c r="H12" s="260"/>
      <c r="I12" s="260"/>
      <c r="J12" s="260"/>
      <c r="K12" s="260" t="s">
        <v>690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693</v>
      </c>
      <c r="AA12" s="260"/>
      <c r="AB12" s="260"/>
      <c r="AC12" s="260"/>
      <c r="AD12" s="260"/>
      <c r="AE12" s="260" t="s">
        <v>694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687</v>
      </c>
      <c r="G13" s="240"/>
      <c r="H13" s="240"/>
      <c r="I13" s="240"/>
      <c r="J13" s="249"/>
      <c r="K13" s="240" t="s">
        <v>688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691</v>
      </c>
      <c r="AA13" s="240"/>
      <c r="AB13" s="240"/>
      <c r="AC13" s="240"/>
      <c r="AD13" s="249"/>
      <c r="AE13" s="240" t="s">
        <v>692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697</v>
      </c>
      <c r="AA15" s="260"/>
      <c r="AB15" s="260"/>
      <c r="AC15" s="260"/>
      <c r="AD15" s="260"/>
      <c r="AE15" s="260" t="s">
        <v>698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/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695</v>
      </c>
      <c r="AA16" s="240"/>
      <c r="AB16" s="240"/>
      <c r="AC16" s="240"/>
      <c r="AD16" s="249"/>
      <c r="AE16" s="240" t="s">
        <v>696</v>
      </c>
      <c r="AF16" s="240"/>
      <c r="AG16" s="240"/>
      <c r="AH16" s="240"/>
      <c r="AI16" s="251"/>
      <c r="AJ16" s="252">
        <v>5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697</v>
      </c>
      <c r="G22" s="116"/>
      <c r="H22" s="116"/>
      <c r="I22" s="116"/>
      <c r="J22" s="116"/>
      <c r="K22" s="116" t="s">
        <v>698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719</v>
      </c>
      <c r="AA22" s="116"/>
      <c r="AB22" s="116"/>
      <c r="AC22" s="116"/>
      <c r="AD22" s="116"/>
      <c r="AE22" s="116" t="s">
        <v>720</v>
      </c>
      <c r="AF22" s="116"/>
      <c r="AG22" s="116"/>
      <c r="AH22" s="116"/>
      <c r="AI22" s="117"/>
      <c r="AJ22" s="113">
        <v>2</v>
      </c>
      <c r="AK22" s="113"/>
      <c r="AL22" s="104">
        <v>175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695</v>
      </c>
      <c r="G23" s="109"/>
      <c r="H23" s="109"/>
      <c r="I23" s="109"/>
      <c r="J23" s="109"/>
      <c r="K23" s="109" t="s">
        <v>696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717</v>
      </c>
      <c r="AA23" s="109"/>
      <c r="AB23" s="109"/>
      <c r="AC23" s="109"/>
      <c r="AD23" s="109"/>
      <c r="AE23" s="109" t="s">
        <v>718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699</v>
      </c>
      <c r="G24" s="82"/>
      <c r="H24" s="82"/>
      <c r="I24" s="82"/>
      <c r="J24" s="82"/>
      <c r="K24" s="82" t="s">
        <v>700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723</v>
      </c>
      <c r="AA24" s="82"/>
      <c r="AB24" s="82"/>
      <c r="AC24" s="82"/>
      <c r="AD24" s="82"/>
      <c r="AE24" s="82" t="s">
        <v>724</v>
      </c>
      <c r="AF24" s="82"/>
      <c r="AG24" s="82"/>
      <c r="AH24" s="82"/>
      <c r="AI24" s="83"/>
      <c r="AJ24" s="72">
        <v>2</v>
      </c>
      <c r="AK24" s="72"/>
      <c r="AL24" s="88">
        <v>159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701</v>
      </c>
      <c r="G25" s="100"/>
      <c r="H25" s="100"/>
      <c r="I25" s="100"/>
      <c r="J25" s="100"/>
      <c r="K25" s="100" t="s">
        <v>702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721</v>
      </c>
      <c r="AA25" s="100"/>
      <c r="AB25" s="100"/>
      <c r="AC25" s="100"/>
      <c r="AD25" s="100"/>
      <c r="AE25" s="100" t="s">
        <v>722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703</v>
      </c>
      <c r="G26" s="82"/>
      <c r="H26" s="82"/>
      <c r="I26" s="82"/>
      <c r="J26" s="82"/>
      <c r="K26" s="82" t="s">
        <v>704</v>
      </c>
      <c r="L26" s="82"/>
      <c r="M26" s="82"/>
      <c r="N26" s="82"/>
      <c r="O26" s="83"/>
      <c r="P26" s="72">
        <v>2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>
        <v>10</v>
      </c>
      <c r="Y26" s="72"/>
      <c r="Z26" s="81" t="s">
        <v>729</v>
      </c>
      <c r="AA26" s="82"/>
      <c r="AB26" s="82"/>
      <c r="AC26" s="82"/>
      <c r="AD26" s="82"/>
      <c r="AE26" s="82" t="s">
        <v>744</v>
      </c>
      <c r="AF26" s="82"/>
      <c r="AG26" s="82"/>
      <c r="AH26" s="82"/>
      <c r="AI26" s="83"/>
      <c r="AJ26" s="72">
        <v>2</v>
      </c>
      <c r="AK26" s="72"/>
      <c r="AL26" s="88">
        <v>163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705</v>
      </c>
      <c r="G27" s="100"/>
      <c r="H27" s="100"/>
      <c r="I27" s="100"/>
      <c r="J27" s="100"/>
      <c r="K27" s="100" t="s">
        <v>742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728</v>
      </c>
      <c r="AA27" s="100"/>
      <c r="AB27" s="100"/>
      <c r="AC27" s="100"/>
      <c r="AD27" s="100"/>
      <c r="AE27" s="100" t="s">
        <v>741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706</v>
      </c>
      <c r="G28" s="82"/>
      <c r="H28" s="82"/>
      <c r="I28" s="82"/>
      <c r="J28" s="82"/>
      <c r="K28" s="82" t="s">
        <v>707</v>
      </c>
      <c r="L28" s="82"/>
      <c r="M28" s="82"/>
      <c r="N28" s="82"/>
      <c r="O28" s="83"/>
      <c r="P28" s="72">
        <v>2</v>
      </c>
      <c r="Q28" s="72"/>
      <c r="R28" s="88">
        <v>168</v>
      </c>
      <c r="S28" s="89"/>
      <c r="T28" s="290" t="s">
        <v>544</v>
      </c>
      <c r="U28" s="291"/>
      <c r="V28" s="84">
        <v>10</v>
      </c>
      <c r="W28" s="85"/>
      <c r="X28" s="72">
        <v>11</v>
      </c>
      <c r="Y28" s="72"/>
      <c r="Z28" s="81" t="s">
        <v>731</v>
      </c>
      <c r="AA28" s="82"/>
      <c r="AB28" s="82"/>
      <c r="AC28" s="82"/>
      <c r="AD28" s="82"/>
      <c r="AE28" s="82" t="s">
        <v>746</v>
      </c>
      <c r="AF28" s="82"/>
      <c r="AG28" s="82"/>
      <c r="AH28" s="82"/>
      <c r="AI28" s="83"/>
      <c r="AJ28" s="72">
        <v>2</v>
      </c>
      <c r="AK28" s="72"/>
      <c r="AL28" s="88">
        <v>164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708</v>
      </c>
      <c r="G29" s="100"/>
      <c r="H29" s="100"/>
      <c r="I29" s="100"/>
      <c r="J29" s="100"/>
      <c r="K29" s="100" t="s">
        <v>709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730</v>
      </c>
      <c r="AA29" s="100"/>
      <c r="AB29" s="100"/>
      <c r="AC29" s="100"/>
      <c r="AD29" s="100"/>
      <c r="AE29" s="100" t="s">
        <v>745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710</v>
      </c>
      <c r="G30" s="82"/>
      <c r="H30" s="82"/>
      <c r="I30" s="82"/>
      <c r="J30" s="82"/>
      <c r="K30" s="82" t="s">
        <v>711</v>
      </c>
      <c r="L30" s="82"/>
      <c r="M30" s="82"/>
      <c r="N30" s="82"/>
      <c r="O30" s="83"/>
      <c r="P30" s="72">
        <v>2</v>
      </c>
      <c r="Q30" s="72"/>
      <c r="R30" s="88">
        <v>171</v>
      </c>
      <c r="S30" s="89"/>
      <c r="T30" s="290" t="s">
        <v>544</v>
      </c>
      <c r="U30" s="291"/>
      <c r="V30" s="77">
        <v>11</v>
      </c>
      <c r="W30" s="78"/>
      <c r="X30" s="72">
        <v>12</v>
      </c>
      <c r="Y30" s="72"/>
      <c r="Z30" s="81" t="s">
        <v>747</v>
      </c>
      <c r="AA30" s="82"/>
      <c r="AB30" s="82"/>
      <c r="AC30" s="82"/>
      <c r="AD30" s="82"/>
      <c r="AE30" s="82" t="s">
        <v>727</v>
      </c>
      <c r="AF30" s="82"/>
      <c r="AG30" s="82"/>
      <c r="AH30" s="82"/>
      <c r="AI30" s="83"/>
      <c r="AJ30" s="72">
        <v>2</v>
      </c>
      <c r="AK30" s="72"/>
      <c r="AL30" s="88">
        <v>169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712</v>
      </c>
      <c r="G31" s="100"/>
      <c r="H31" s="100"/>
      <c r="I31" s="100"/>
      <c r="J31" s="100"/>
      <c r="K31" s="100" t="s">
        <v>740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725</v>
      </c>
      <c r="AA31" s="100"/>
      <c r="AB31" s="100"/>
      <c r="AC31" s="100"/>
      <c r="AD31" s="100"/>
      <c r="AE31" s="100" t="s">
        <v>726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713</v>
      </c>
      <c r="G32" s="82"/>
      <c r="H32" s="82"/>
      <c r="I32" s="82"/>
      <c r="J32" s="82"/>
      <c r="K32" s="82" t="s">
        <v>714</v>
      </c>
      <c r="L32" s="82"/>
      <c r="M32" s="82"/>
      <c r="N32" s="82"/>
      <c r="O32" s="83"/>
      <c r="P32" s="72">
        <v>2</v>
      </c>
      <c r="Q32" s="72"/>
      <c r="R32" s="88">
        <v>169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715</v>
      </c>
      <c r="G33" s="75"/>
      <c r="H33" s="75"/>
      <c r="I33" s="75"/>
      <c r="J33" s="75"/>
      <c r="K33" s="75" t="s">
        <v>716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4503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逗子開成中学校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ひなた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日名田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としくら</v>
      </c>
      <c r="F15" s="313"/>
      <c r="G15" s="313"/>
      <c r="H15" s="313"/>
      <c r="I15" s="313"/>
      <c r="J15" s="313" t="str">
        <f>IF(入力!K22="","",入力!K22)</f>
        <v>けいた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とおやま</v>
      </c>
      <c r="Z15" s="313"/>
      <c r="AA15" s="313"/>
      <c r="AB15" s="313"/>
      <c r="AC15" s="313"/>
      <c r="AD15" s="313" t="str">
        <f>IF(入力!AE22="","",入力!AE22)</f>
        <v>りゅう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175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利倉</v>
      </c>
      <c r="F16" s="327"/>
      <c r="G16" s="327"/>
      <c r="H16" s="327"/>
      <c r="I16" s="327"/>
      <c r="J16" s="327" t="str">
        <f>IF(入力!K23="","",入力!K23)</f>
        <v>慧太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遠山</v>
      </c>
      <c r="Z16" s="327"/>
      <c r="AA16" s="327"/>
      <c r="AB16" s="327"/>
      <c r="AC16" s="327"/>
      <c r="AD16" s="327" t="str">
        <f>IF(入力!AE23="","",入力!AE23)</f>
        <v>琉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たしろ</v>
      </c>
      <c r="F17" s="308"/>
      <c r="G17" s="308"/>
      <c r="H17" s="308"/>
      <c r="I17" s="308"/>
      <c r="J17" s="308" t="str">
        <f>IF(入力!K24="","",入力!K24)</f>
        <v>れい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ほりい</v>
      </c>
      <c r="Z17" s="308"/>
      <c r="AA17" s="308"/>
      <c r="AB17" s="308"/>
      <c r="AC17" s="308"/>
      <c r="AD17" s="308" t="str">
        <f>IF(入力!AE24="","",入力!AE24)</f>
        <v>ひとき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159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田代</v>
      </c>
      <c r="F18" s="301"/>
      <c r="G18" s="301"/>
      <c r="H18" s="301"/>
      <c r="I18" s="301"/>
      <c r="J18" s="301" t="str">
        <f>IF(入力!K25="","",入力!K25)</f>
        <v>怜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堀井</v>
      </c>
      <c r="Z18" s="301"/>
      <c r="AA18" s="301"/>
      <c r="AB18" s="301"/>
      <c r="AC18" s="301"/>
      <c r="AD18" s="301" t="str">
        <f>IF(入力!AE25="","",入力!AE25)</f>
        <v>飛斗己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やすい</v>
      </c>
      <c r="F19" s="308"/>
      <c r="G19" s="308"/>
      <c r="H19" s="308"/>
      <c r="I19" s="308"/>
      <c r="J19" s="308" t="str">
        <f>IF(入力!K26="","",入力!K26)</f>
        <v>とうご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やまぎし</v>
      </c>
      <c r="Z19" s="308"/>
      <c r="AA19" s="308"/>
      <c r="AB19" s="308"/>
      <c r="AC19" s="308"/>
      <c r="AD19" s="308" t="str">
        <f>IF(入力!AE26="","",入力!AE26)</f>
        <v>いくみ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163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安井</v>
      </c>
      <c r="F20" s="301"/>
      <c r="G20" s="301"/>
      <c r="H20" s="301"/>
      <c r="I20" s="301"/>
      <c r="J20" s="301" t="str">
        <f>IF(入力!K27="","",入力!K27)</f>
        <v>統悟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山岸</v>
      </c>
      <c r="Z20" s="301"/>
      <c r="AA20" s="301"/>
      <c r="AB20" s="301"/>
      <c r="AC20" s="301"/>
      <c r="AD20" s="301" t="str">
        <f>IF(入力!AE27="","",入力!AE27)</f>
        <v>郁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はやしだ</v>
      </c>
      <c r="F21" s="308"/>
      <c r="G21" s="308"/>
      <c r="H21" s="308"/>
      <c r="I21" s="308"/>
      <c r="J21" s="308" t="str">
        <f>IF(入力!K28="","",入力!K28)</f>
        <v>りょう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11</v>
      </c>
      <c r="X21" s="310"/>
      <c r="Y21" s="315" t="str">
        <f>IF(入力!Z28="","",入力!Z28)</f>
        <v>やまもと</v>
      </c>
      <c r="Z21" s="308"/>
      <c r="AA21" s="308"/>
      <c r="AB21" s="308"/>
      <c r="AC21" s="308"/>
      <c r="AD21" s="308" t="str">
        <f>IF(入力!AE28="","",入力!AE28)</f>
        <v>やすふみ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164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林田</v>
      </c>
      <c r="F22" s="301"/>
      <c r="G22" s="301"/>
      <c r="H22" s="301"/>
      <c r="I22" s="301"/>
      <c r="J22" s="301" t="str">
        <f>IF(入力!K29="","",入力!K29)</f>
        <v>遼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山本</v>
      </c>
      <c r="Z22" s="301"/>
      <c r="AA22" s="301"/>
      <c r="AB22" s="301"/>
      <c r="AC22" s="301"/>
      <c r="AD22" s="301" t="str">
        <f>IF(入力!AE29="","",入力!AE29)</f>
        <v>泰史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いわなみ</v>
      </c>
      <c r="F23" s="308"/>
      <c r="G23" s="308"/>
      <c r="H23" s="308"/>
      <c r="I23" s="308"/>
      <c r="J23" s="308" t="str">
        <f>IF(入力!K30="","",入力!K30)</f>
        <v>しゅんた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171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12</v>
      </c>
      <c r="X23" s="310"/>
      <c r="Y23" s="315" t="str">
        <f>IF(入力!Z30="","",入力!Z30)</f>
        <v>いまい</v>
      </c>
      <c r="Z23" s="308"/>
      <c r="AA23" s="308"/>
      <c r="AB23" s="308"/>
      <c r="AC23" s="308"/>
      <c r="AD23" s="308" t="str">
        <f>IF(入力!AE30="","",入力!AE30)</f>
        <v>けい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169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岩波</v>
      </c>
      <c r="F24" s="301"/>
      <c r="G24" s="301"/>
      <c r="H24" s="301"/>
      <c r="I24" s="301"/>
      <c r="J24" s="301" t="str">
        <f>IF(入力!K31="","",入力!K31)</f>
        <v>俊汰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今井</v>
      </c>
      <c r="Z24" s="301"/>
      <c r="AA24" s="301"/>
      <c r="AB24" s="301"/>
      <c r="AC24" s="301"/>
      <c r="AD24" s="301" t="str">
        <f>IF(入力!AE31="","",入力!AE31)</f>
        <v>慧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すずき</v>
      </c>
      <c r="F25" s="308"/>
      <c r="G25" s="308"/>
      <c r="H25" s="308"/>
      <c r="I25" s="308"/>
      <c r="J25" s="308" t="str">
        <f>IF(入力!K32="","",入力!K32)</f>
        <v>ゆうせい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169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鈴木</v>
      </c>
      <c r="F26" s="340"/>
      <c r="G26" s="340"/>
      <c r="H26" s="340"/>
      <c r="I26" s="340"/>
      <c r="J26" s="340" t="str">
        <f>IF(入力!K33="","",入力!K33)</f>
        <v>雄清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4503</v>
      </c>
      <c r="B7" s="31" t="str">
        <f>IF($A$8="","",IF($A$9="",B8,B8&amp;"・"&amp;B9))</f>
        <v>逗子開成中学校</v>
      </c>
      <c r="C7" s="31">
        <f>IF($A$8="","",IF($A$9="",C8,C8&amp;"・"&amp;C9))</f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0">IF($A$8="","",F8)</f>
        <v>249</v>
      </c>
      <c r="G7" s="31" t="str">
        <f t="shared" si="0"/>
        <v>8510</v>
      </c>
      <c r="H7" s="31">
        <f t="shared" si="0"/>
        <v>0</v>
      </c>
      <c r="I7" s="31" t="str">
        <f t="shared" si="0"/>
        <v>神奈川県逗子市新宿2-5-1</v>
      </c>
      <c r="J7" s="31">
        <f t="shared" si="0"/>
        <v>0</v>
      </c>
      <c r="K7" s="31" t="str">
        <f t="shared" si="0"/>
        <v>046</v>
      </c>
      <c r="L7" s="31" t="str">
        <f t="shared" si="0"/>
        <v>871</v>
      </c>
      <c r="M7" s="31" t="str">
        <f t="shared" si="0"/>
        <v>2062</v>
      </c>
      <c r="N7" s="31" t="str">
        <f t="shared" si="0"/>
        <v>046</v>
      </c>
      <c r="O7" s="31" t="str">
        <f t="shared" si="0"/>
        <v>873</v>
      </c>
      <c r="P7" s="31" t="str">
        <f t="shared" si="0"/>
        <v>8459</v>
      </c>
      <c r="Q7" s="31">
        <f t="shared" si="0"/>
        <v>0</v>
      </c>
      <c r="R7" s="31">
        <f t="shared" si="0"/>
        <v>0</v>
      </c>
      <c r="S7" s="31">
        <f t="shared" si="0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4503</v>
      </c>
      <c r="B8" s="32" t="str">
        <f>IF(入力!$F$3="","",入力!$F$3)</f>
        <v>逗子開成中学校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8510</v>
      </c>
      <c r="H8" s="32"/>
      <c r="I8" s="32" t="str">
        <f>IF(入力!$L$5="","",入力!$L$5)</f>
        <v>神奈川県逗子市新宿2-5-1</v>
      </c>
      <c r="J8" s="32"/>
      <c r="K8" s="42" t="str">
        <f>IF(入力!$AB$4="","",入力!$AB$4)</f>
        <v>046</v>
      </c>
      <c r="L8" s="42" t="str">
        <f>IF(入力!$AG$4="","",入力!$AG$4)</f>
        <v>871</v>
      </c>
      <c r="M8" s="42" t="str">
        <f>IF(入力!$AL$4="","",入力!$AL$4)</f>
        <v>2062</v>
      </c>
      <c r="N8" s="42" t="str">
        <f>IF(入力!$AB$6="","",入力!$AB$6)</f>
        <v>046</v>
      </c>
      <c r="O8" s="42" t="str">
        <f>IF(入力!$AG$6="","",入力!$AG$6)</f>
        <v>873</v>
      </c>
      <c r="P8" s="42" t="str">
        <f>IF(入力!$AL$6="","",入力!$AL$6)</f>
        <v>8459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日名田</v>
      </c>
      <c r="D16" s="32" t="str">
        <f>IF(入力!$K$13="","",入力!$K$13)</f>
        <v>暁</v>
      </c>
      <c r="E16" s="32" t="str">
        <f>IF(入力!$F$12="","",入力!$F$12)</f>
        <v>ひなた</v>
      </c>
      <c r="F16" s="32" t="str">
        <f>IF(入力!$K$12="","",入力!$K$12)</f>
        <v>さとる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上野</v>
      </c>
      <c r="D17" s="32" t="str">
        <f>IF(入力!$AE$13="","",入力!$AE$13)</f>
        <v>洋平</v>
      </c>
      <c r="E17" s="32" t="str">
        <f>IF(入力!$Z$12="","",入力!$Z$12)</f>
        <v>うえの</v>
      </c>
      <c r="F17" s="32" t="str">
        <f>IF(入力!$AE$12="","",入力!$AE$12)</f>
        <v>ようへい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利倉</v>
      </c>
      <c r="D24" s="32" t="str">
        <f>IF(入力!$AE$16="","",入力!$AE$16)</f>
        <v>慧太</v>
      </c>
      <c r="E24" s="32" t="str">
        <f>IF(入力!$Z$15="","",入力!$Z$15)</f>
        <v>としくら</v>
      </c>
      <c r="F24" s="32" t="str">
        <f>IF(入力!$AE$15="","",入力!$AE$15)</f>
        <v>けいた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利倉</v>
      </c>
      <c r="D53" s="32" t="str">
        <f>IF(OR(L53&lt;&gt;"○",入力!K23=""),"",入力!K23)</f>
        <v>慧太</v>
      </c>
      <c r="E53" s="32" t="str">
        <f>IF(OR(L53&lt;&gt;"○",入力!F22=""),"",入力!F22)</f>
        <v>としくら</v>
      </c>
      <c r="F53" s="32" t="str">
        <f>IF(OR(L53&lt;&gt;"○",入力!K22=""),"",入力!K22)</f>
        <v>けいた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田代</v>
      </c>
      <c r="D54" s="32" t="str">
        <f>IF(OR(L54&lt;&gt;"○",入力!K25=""),"",入力!K25)</f>
        <v>怜</v>
      </c>
      <c r="E54" s="32" t="str">
        <f>IF(OR(L54&lt;&gt;"○",入力!F24=""),"",入力!F24)</f>
        <v>たしろ</v>
      </c>
      <c r="F54" s="32" t="str">
        <f>IF(OR(L54&lt;&gt;"○",入力!K24=""),"",入力!K24)</f>
        <v>れい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1">A54+1</f>
        <v>3</v>
      </c>
      <c r="B55" s="32">
        <f>IF(入力!D26="","",入力!D26)</f>
        <v>3</v>
      </c>
      <c r="C55" s="32" t="str">
        <f>IF(OR(L55&lt;&gt;"○",入力!F27=""),"",入力!F27)</f>
        <v>安井</v>
      </c>
      <c r="D55" s="32" t="str">
        <f>IF(OR(L55&lt;&gt;"○",入力!K27=""),"",入力!K27)</f>
        <v>統悟</v>
      </c>
      <c r="E55" s="32" t="str">
        <f>IF(OR(L55&lt;&gt;"○",入力!F26=""),"",入力!F26)</f>
        <v>やすい</v>
      </c>
      <c r="F55" s="32" t="str">
        <f>IF(OR(L55&lt;&gt;"○",入力!K26=""),"",入力!K26)</f>
        <v>とうご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1"/>
        <v>4</v>
      </c>
      <c r="B56" s="32">
        <f>IF(入力!D28="","",入力!D28)</f>
        <v>4</v>
      </c>
      <c r="C56" s="32" t="str">
        <f>IF(OR(L56&lt;&gt;"○",入力!F29=""),"",入力!F29)</f>
        <v>林田</v>
      </c>
      <c r="D56" s="32" t="str">
        <f>IF(OR(L56&lt;&gt;"○",入力!K29=""),"",入力!K29)</f>
        <v>遼</v>
      </c>
      <c r="E56" s="32" t="str">
        <f>IF(OR(L56&lt;&gt;"○",入力!F28=""),"",入力!F28)</f>
        <v>はやしだ</v>
      </c>
      <c r="F56" s="32" t="str">
        <f>IF(OR(L56&lt;&gt;"○",入力!K28=""),"",入力!K28)</f>
        <v>りょう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1"/>
        <v>5</v>
      </c>
      <c r="B57" s="32">
        <f>IF(入力!D30="","",入力!D30)</f>
        <v>5</v>
      </c>
      <c r="C57" s="32" t="str">
        <f>IF(OR(L57&lt;&gt;"○",入力!F31=""),"",入力!F31)</f>
        <v>岩波</v>
      </c>
      <c r="D57" s="32" t="str">
        <f>IF(OR(L57&lt;&gt;"○",入力!K31=""),"",入力!K31)</f>
        <v>俊汰</v>
      </c>
      <c r="E57" s="32" t="str">
        <f>IF(OR(L57&lt;&gt;"○",入力!F30=""),"",入力!F30)</f>
        <v>いわなみ</v>
      </c>
      <c r="F57" s="32" t="str">
        <f>IF(OR(L57&lt;&gt;"○",入力!K30=""),"",入力!K30)</f>
        <v>しゅんた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1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雄清</v>
      </c>
      <c r="E58" s="32" t="str">
        <f>IF(OR(L58&lt;&gt;"○",入力!F32=""),"",入力!F32)</f>
        <v>すずき</v>
      </c>
      <c r="F58" s="32" t="str">
        <f>IF(OR(L58&lt;&gt;"○",入力!K32=""),"",入力!K32)</f>
        <v>ゆうせい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1"/>
        <v>7</v>
      </c>
      <c r="B59" s="32">
        <f>IF(入力!X22="","",入力!X22)</f>
        <v>7</v>
      </c>
      <c r="C59" s="32" t="str">
        <f>IF(OR(L59&lt;&gt;"○",入力!Z23=""),"",入力!Z23)</f>
        <v>遠山</v>
      </c>
      <c r="D59" s="32" t="str">
        <f>IF(OR(L59&lt;&gt;"○",入力!AE23=""),"",入力!AE23)</f>
        <v>琉</v>
      </c>
      <c r="E59" s="32" t="str">
        <f>IF(OR(L59&lt;&gt;"○",入力!Z22=""),"",入力!Z22)</f>
        <v>とおやま</v>
      </c>
      <c r="F59" s="32" t="str">
        <f>IF(OR(L59&lt;&gt;"○",入力!AE22=""),"",入力!AE22)</f>
        <v>りゅう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1"/>
        <v>8</v>
      </c>
      <c r="B60" s="32">
        <f>IF(入力!X24="","",入力!X24)</f>
        <v>9</v>
      </c>
      <c r="C60" s="32" t="str">
        <f>IF(OR(L60&lt;&gt;"○",入力!Z25=""),"",入力!Z25)</f>
        <v>堀井</v>
      </c>
      <c r="D60" s="32" t="str">
        <f>IF(OR(L60&lt;&gt;"○",入力!AE25=""),"",入力!AE25)</f>
        <v>飛斗己</v>
      </c>
      <c r="E60" s="32" t="str">
        <f>IF(OR(L60&lt;&gt;"○",入力!Z24=""),"",入力!Z24)</f>
        <v>ほりい</v>
      </c>
      <c r="F60" s="32" t="str">
        <f>IF(OR(L60&lt;&gt;"○",入力!AE24=""),"",入力!AE24)</f>
        <v>ひとき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1"/>
        <v>9</v>
      </c>
      <c r="B61" s="32">
        <f>IF(入力!X26="","",入力!X26)</f>
        <v>10</v>
      </c>
      <c r="C61" s="32" t="str">
        <f>IF(OR(L61&lt;&gt;"○",入力!Z27=""),"",入力!Z27)</f>
        <v>山岸</v>
      </c>
      <c r="D61" s="32" t="str">
        <f>IF(OR(L61&lt;&gt;"○",入力!AE27=""),"",入力!AE27)</f>
        <v>郁</v>
      </c>
      <c r="E61" s="32" t="str">
        <f>IF(OR(L61&lt;&gt;"○",入力!Z26=""),"",入力!Z26)</f>
        <v>やまぎし</v>
      </c>
      <c r="F61" s="32" t="str">
        <f>IF(OR(L61&lt;&gt;"○",入力!AE26=""),"",入力!AE26)</f>
        <v>いくみ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1"/>
        <v>10</v>
      </c>
      <c r="B62" s="32">
        <f>IF(入力!X28="","",入力!X28)</f>
        <v>11</v>
      </c>
      <c r="C62" s="32" t="str">
        <f>IF(OR(L62&lt;&gt;"○",入力!Z29=""),"",入力!Z29)</f>
        <v>山本</v>
      </c>
      <c r="D62" s="32" t="str">
        <f>IF(OR(L62&lt;&gt;"○",入力!AE29=""),"",入力!AE29)</f>
        <v>泰史</v>
      </c>
      <c r="E62" s="32" t="str">
        <f>IF(OR(L62&lt;&gt;"○",入力!Z28=""),"",入力!Z28)</f>
        <v>やまもと</v>
      </c>
      <c r="F62" s="32" t="str">
        <f>IF(OR(L62&lt;&gt;"○",入力!AE28=""),"",入力!AE28)</f>
        <v>やすふみ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1"/>
        <v>11</v>
      </c>
      <c r="B63" s="32">
        <f>IF(入力!X30="","",入力!X30)</f>
        <v>12</v>
      </c>
      <c r="C63" s="32" t="str">
        <f>IF(OR(L63&lt;&gt;"○",入力!Z31=""),"",入力!Z31)</f>
        <v>今井</v>
      </c>
      <c r="D63" s="32" t="str">
        <f>IF(OR(L63&lt;&gt;"○",入力!AE31=""),"",入力!AE31)</f>
        <v>慧</v>
      </c>
      <c r="E63" s="32" t="str">
        <f>IF(OR(L63&lt;&gt;"○",入力!Z30=""),"",入力!Z30)</f>
        <v>いまい</v>
      </c>
      <c r="F63" s="32" t="str">
        <f>IF(OR(L63&lt;&gt;"○",入力!AE30=""),"",入力!AE30)</f>
        <v>けい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1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1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1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1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1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1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1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1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1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1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1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1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1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1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1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1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1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1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1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1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1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1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1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1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1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1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1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1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1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1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1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1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1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1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1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1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1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1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1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1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1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1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1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1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1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1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1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1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1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1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1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1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1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1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1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2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2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2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2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2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2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2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2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2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2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2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2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2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2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2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2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2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2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2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2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2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2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2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2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2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2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2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2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2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2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2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2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2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2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2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2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2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2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2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2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2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2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2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2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2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2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2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2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2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2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2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2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2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2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2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2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2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2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2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2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2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2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2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2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3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3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3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3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3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3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3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3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3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3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3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3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3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3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3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3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3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3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3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3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3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3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3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3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3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3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3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3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3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3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3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3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3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3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3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3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3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3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3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3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3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3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3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3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3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3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3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3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3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3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3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3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3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3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3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3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3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3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3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3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3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3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3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3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4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4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4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4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4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4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4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4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4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4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4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4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4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4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4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4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4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4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4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4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4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4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4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4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4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4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4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4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4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4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4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4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4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4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4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4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4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4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4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4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4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4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4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4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4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4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4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4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4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4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4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4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4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4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4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4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4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4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4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4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4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4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4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4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5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5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5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5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5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5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5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5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5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5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5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5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5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5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5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5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5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5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5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5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5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5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5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5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5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5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5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5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5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5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5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5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5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5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5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5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5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5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5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5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5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5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ueno-y</cp:lastModifiedBy>
  <cp:lastPrinted>2019-11-08T23:57:21Z</cp:lastPrinted>
  <dcterms:created xsi:type="dcterms:W3CDTF">2006-11-03T01:52:14Z</dcterms:created>
  <dcterms:modified xsi:type="dcterms:W3CDTF">2019-11-08T23:59:03Z</dcterms:modified>
</cp:coreProperties>
</file>