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7teache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<sst xmlns="http://schemas.openxmlformats.org/spreadsheetml/2006/main" count="1471" uniqueCount="749">
  <si>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</si>
  <si>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</si>
  <si>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</si>
  <si>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</si>
  <si>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</si>
  <si>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</si>
  <si>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</si>
  <si>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</si>
  <si>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</si>
  <si>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</si>
  <si>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</si>
  <si>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</si>
  <si>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</si>
  <si>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</si>
  <si>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</si>
  <si>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</si>
  <si>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</si>
  <si>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</si>
  <si>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</si>
  <si>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</si>
  <si>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</si>
  <si>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</si>
  <si>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</si>
  <si>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</si>
  <si>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</si>
  <si>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</si>
  <si>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</si>
  <si>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</si>
  <si>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</si>
  <si>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</si>
  <si>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</si>
  <si>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</si>
  <si>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</si>
  <si>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</si>
  <si>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</si>
  <si>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</si>
  <si>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</si>
  <si>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</si>
  <si>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</si>
  <si>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</si>
  <si>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</si>
  <si>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</si>
  <si>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</si>
  <si>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</si>
  <si>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</si>
  <si>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</si>
  <si>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</si>
  <si>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</si>
  <si>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</si>
  <si>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</si>
  <si>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</si>
  <si>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</si>
  <si>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</si>
  <si>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</si>
  <si>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</si>
  <si>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</si>
  <si>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</si>
  <si>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</si>
  <si>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</si>
  <si>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</si>
  <si>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</si>
  <si>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</si>
  <si>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</si>
  <si>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</si>
  <si>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</si>
  <si>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</si>
  <si>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</si>
  <si>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</si>
  <si>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</si>
  <si>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</si>
  <si>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</si>
  <si>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</si>
  <si>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</si>
  <si>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</si>
  <si>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</si>
  <si>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</si>
  <si>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</si>
  <si>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</si>
  <si>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</si>
  <si>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</si>
  <si>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</si>
  <si>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</si>
  <si>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</si>
  <si>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</si>
  <si>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</si>
  <si>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</si>
  <si>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</si>
  <si>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</si>
  <si>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</si>
  <si>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</si>
  <si>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</si>
  <si>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</si>
  <si>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</si>
  <si>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</si>
  <si>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</si>
  <si>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</si>
  <si>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</si>
  <si>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</si>
  <si>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</si>
  <si>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</si>
  <si>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</si>
  <si>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</si>
  <si>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</si>
  <si>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</si>
  <si>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</si>
  <si>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</si>
  <si>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</si>
  <si>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</si>
  <si>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</si>
  <si>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</si>
  <si>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</si>
  <si>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</si>
  <si>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</si>
  <si>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</si>
  <si>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</si>
  <si>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</si>
  <si>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</si>
  <si>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</si>
  <si>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</si>
  <si>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</si>
  <si>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</si>
  <si>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</si>
  <si>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</si>
  <si>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</si>
  <si>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</si>
  <si>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</si>
  <si>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</si>
  <si>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</si>
  <si>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</si>
  <si>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</si>
  <si>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</si>
  <si>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</si>
  <si>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</si>
  <si>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</si>
  <si>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</si>
  <si>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</si>
  <si>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</si>
  <si>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</si>
  <si>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</si>
  <si>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</si>
  <si>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</si>
  <si>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</si>
  <si>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</si>
  <si>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</si>
  <si>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</si>
  <si>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</si>
  <si>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</si>
  <si>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</si>
  <si>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</si>
  <si>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</si>
  <si>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</si>
  <si>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</si>
  <si>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</si>
  <si>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</si>
  <si>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</si>
  <si>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</si>
  <si>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</si>
  <si>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</si>
  <si>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</si>
  <si>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</si>
  <si>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</si>
  <si>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</si>
  <si>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</si>
  <si>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</si>
  <si>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</si>
  <si>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</si>
  <si>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</si>
  <si>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</si>
  <si>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</si>
  <si>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</si>
  <si>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</si>
  <si>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</si>
  <si>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</si>
  <si>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</si>
  <si>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</si>
  <si>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</si>
  <si>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</si>
  <si>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</si>
  <si>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</si>
  <si>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</si>
  <si>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</si>
  <si>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</si>
  <si>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</si>
  <si>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</si>
  <si>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</si>
  <si>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</si>
  <si>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</si>
  <si>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</si>
  <si>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</si>
  <si>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</si>
  <si>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</si>
  <si>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</si>
  <si>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</si>
  <si>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</si>
  <si>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</si>
  <si>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</si>
  <si>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</si>
  <si>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</si>
  <si>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</si>
  <si>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</si>
  <si>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</si>
  <si>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</si>
  <si>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</si>
  <si>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</si>
  <si>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</si>
  <si>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</si>
  <si>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</si>
  <si>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</si>
  <si>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</si>
  <si>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</si>
  <si>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</si>
  <si>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</si>
  <si>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</si>
  <si>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</si>
  <si>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</si>
  <si>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</si>
  <si>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</si>
  <si>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</si>
  <si>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</si>
  <si>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</si>
  <si>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</si>
  <si>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</si>
  <si>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</si>
  <si>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</si>
  <si>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</si>
  <si>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</si>
  <si>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</si>
  <si>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</si>
  <si>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</si>
  <si>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</si>
  <si>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</si>
  <si>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</si>
  <si>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</si>
  <si>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</si>
  <si>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</si>
  <si>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</si>
  <si>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</si>
  <si>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</si>
  <si>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</si>
  <si>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</si>
  <si>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</si>
  <si>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</si>
  <si>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</si>
  <si>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</si>
  <si>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</si>
  <si>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</si>
  <si>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</si>
  <si>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</si>
  <si>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</si>
  <si>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</si>
  <si>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</si>
  <si>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</si>
  <si>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</si>
  <si>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</si>
  <si>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</si>
  <si>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</si>
  <si>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</si>
  <si>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</si>
  <si>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</si>
  <si>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</si>
  <si>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</si>
  <si>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</si>
  <si>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</si>
  <si>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</si>
  <si>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</si>
  <si>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</si>
  <si>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</si>
  <si>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</si>
  <si>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</si>
  <si>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</si>
  <si>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</si>
  <si>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</si>
  <si>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</si>
  <si>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</si>
  <si>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</si>
  <si>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</si>
  <si>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</si>
  <si>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</si>
  <si>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</si>
  <si>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</si>
  <si>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</si>
  <si>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</si>
  <si>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</si>
  <si>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</si>
  <si>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</si>
  <si>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</si>
  <si>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</si>
  <si>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</si>
  <si>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</si>
  <si>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</si>
  <si>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</si>
  <si>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</si>
  <si>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</si>
  <si>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</si>
  <si>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</si>
  <si>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</si>
  <si>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</si>
  <si>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</si>
  <si>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</si>
  <si>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</si>
  <si>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</si>
  <si>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</si>
  <si>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</si>
  <si>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</si>
  <si>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</si>
  <si>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</si>
  <si>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</si>
  <si>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</si>
  <si>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</si>
  <si>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</si>
  <si>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</si>
  <si>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</si>
  <si>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</si>
  <si>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</si>
  <si>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</si>
  <si>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</si>
  <si>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</si>
  <si>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</si>
  <si>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</si>
  <si>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</si>
  <si>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</si>
  <si>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</si>
  <si>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</si>
  <si>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</si>
  <si>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</si>
  <si>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</si>
  <si>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</si>
  <si>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</si>
  <si>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</si>
  <si>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</si>
  <si>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</si>
  <si>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</si>
  <si>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</si>
  <si>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</si>
  <si>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</si>
  <si>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</si>
  <si>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</si>
  <si>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</si>
  <si>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</si>
  <si>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</si>
  <si>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</si>
  <si>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</si>
  <si>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</si>
  <si>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</si>
  <si>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</si>
  <si>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</si>
  <si>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</si>
  <si>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</si>
  <si>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</si>
  <si>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</si>
  <si>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</si>
  <si>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</si>
  <si>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</si>
  <si>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</si>
  <si>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</si>
  <si>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</si>
  <si>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</si>
  <si>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</si>
  <si>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</si>
  <si>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</si>
  <si>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</si>
  <si>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</si>
  <si>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</si>
  <si>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</si>
  <si>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</si>
  <si>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</si>
  <si>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</si>
  <si>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</si>
  <si>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</si>
  <si>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</si>
  <si>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</si>
  <si>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</si>
  <si>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</si>
  <si>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</si>
  <si>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</si>
  <si>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</si>
  <si>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</si>
  <si>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</si>
  <si>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</si>
  <si>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</si>
  <si>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</si>
  <si>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</si>
  <si>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</si>
  <si>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</si>
  <si>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</si>
  <si>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</si>
  <si>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</si>
  <si>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</si>
  <si>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</si>
  <si>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</si>
  <si>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</si>
  <si>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</si>
  <si>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</si>
  <si>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</si>
  <si>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</si>
  <si>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</si>
  <si>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</si>
  <si>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</si>
  <si>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</si>
  <si>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</si>
  <si>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</si>
  <si>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</si>
  <si>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</si>
  <si>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</si>
  <si>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</si>
  <si>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</si>
  <si>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</si>
  <si>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</si>
  <si>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</si>
  <si>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</si>
  <si>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</si>
  <si>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</si>
  <si>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</si>
  <si>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</si>
  <si>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</si>
  <si>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</si>
  <si>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</si>
  <si>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</si>
  <si>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</si>
  <si>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</si>
  <si>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</si>
  <si>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</si>
  <si>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</si>
  <si>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</si>
  <si>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</si>
  <si>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</si>
  <si>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</si>
  <si>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</si>
  <si>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</si>
  <si>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</si>
  <si>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</si>
  <si>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</si>
  <si>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</si>
  <si>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</si>
  <si>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</si>
  <si>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</si>
  <si>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</si>
  <si>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</si>
  <si>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</si>
  <si>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</si>
  <si>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</si>
  <si>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</si>
  <si>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</si>
  <si>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</si>
  <si>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</si>
  <si>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</si>
  <si>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</si>
  <si>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</si>
  <si>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</si>
  <si>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</si>
  <si>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</si>
  <si>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</si>
  <si>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</si>
  <si>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</si>
  <si>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</si>
  <si>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</si>
  <si>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</si>
  <si>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</si>
  <si>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</si>
  <si>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</si>
  <si>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</si>
  <si>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</si>
  <si>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</si>
  <si>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</si>
  <si>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</si>
  <si>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</si>
  <si>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</si>
  <si>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</si>
  <si>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</si>
  <si>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</si>
  <si>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</si>
  <si>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</si>
  <si>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</si>
  <si>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</si>
  <si>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</si>
  <si>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</si>
  <si>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</si>
  <si>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</si>
  <si>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</si>
  <si>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</si>
  <si>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</si>
  <si>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</si>
  <si>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</si>
  <si>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</si>
  <si>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</si>
  <si>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</si>
  <si>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</si>
  <si>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</si>
  <si>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</si>
  <si>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</si>
  <si>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</si>
  <si>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</si>
  <si>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</si>
  <si>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</si>
  <si>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</si>
  <si>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</si>
  <si>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</si>
  <si>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</si>
  <si>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</si>
  <si>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</si>
  <si>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</si>
  <si>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</si>
  <si>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</si>
  <si>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</si>
  <si>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</si>
  <si>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</si>
  <si>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</si>
  <si>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</si>
  <si>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</si>
  <si>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</si>
  <si>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</si>
  <si>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</si>
  <si>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</si>
  <si>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</si>
  <si>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</si>
  <si>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</si>
  <si>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</si>
  <si>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</si>
  <si>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</si>
  <si>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</si>
  <si>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</si>
  <si>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</si>
  <si>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</si>
  <si>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</si>
  <si>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</si>
  <si>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</si>
  <si>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</si>
  <si>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</si>
  <si>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</si>
  <si>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</si>
  <si>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</si>
  <si>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</si>
  <si>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</si>
  <si>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</si>
  <si>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</si>
  <si>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</si>
  <si>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</si>
  <si>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</si>
  <si>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</si>
  <si>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</si>
  <si>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</si>
  <si>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</si>
  <si>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</si>
  <si>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</si>
  <si>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</si>
  <si>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</si>
  <si>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</si>
  <si>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</si>
  <si>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</si>
  <si>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</si>
  <si>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</si>
  <si>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</si>
  <si>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</si>
  <si>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</si>
  <si>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</si>
  <si>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</si>
  <si>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</si>
  <si>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</si>
  <si>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</si>
  <si>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</si>
  <si>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</si>
  <si>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</si>
  <si>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</si>
  <si>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</si>
  <si>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</si>
  <si>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</si>
  <si>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</si>
  <si>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</si>
  <si>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</si>
  <si>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</si>
  <si>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</si>
  <si>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</si>
  <si>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</si>
  <si>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</si>
  <si>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</si>
  <si>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</si>
  <si>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</si>
  <si>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</si>
  <si>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</si>
  <si>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</si>
  <si>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</si>
  <si>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</si>
  <si>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</si>
  <si>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</si>
  <si>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</si>
  <si>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</si>
  <si>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</si>
  <si>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</si>
  <si>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</si>
  <si>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</si>
  <si>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</si>
  <si>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</si>
  <si>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</si>
  <si>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</si>
  <si>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</si>
  <si>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</si>
  <si>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</si>
  <si>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</si>
  <si>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</si>
  <si>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</si>
  <si>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</si>
  <si>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</si>
  <si>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</si>
  <si>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</si>
  <si>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</si>
  <si>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</si>
  <si>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</si>
  <si>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</si>
  <si>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</si>
  <si>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</si>
  <si>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</si>
  <si>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</si>
  <si>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</si>
  <si>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</si>
  <si>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</si>
  <si>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</si>
  <si>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</si>
  <si>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</si>
  <si>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</si>
  <si>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</si>
  <si>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</si>
  <si>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</si>
  <si>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</si>
  <si>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</si>
  <si>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</si>
  <si>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</si>
  <si>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</si>
  <si>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</si>
  <si>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</si>
  <si>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</si>
  <si>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</si>
  <si>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</si>
  <si>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</si>
  <si>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</si>
  <si>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</si>
  <si>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</si>
  <si>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</si>
  <si>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</si>
  <si>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</si>
  <si>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</si>
  <si>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</si>
  <si>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</si>
  <si>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</si>
  <si>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</si>
  <si>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</si>
  <si>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</si>
  <si>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</si>
  <si>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</si>
  <si>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</si>
  <si>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</si>
  <si>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</si>
  <si>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</si>
  <si>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</si>
  <si>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</si>
  <si>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</si>
  <si>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</si>
  <si>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</si>
  <si>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</si>
  <si>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</si>
  <si>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</si>
  <si>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</si>
  <si>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</si>
  <si>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</si>
  <si>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</si>
  <si>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</si>
  <si>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</si>
  <si>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</si>
  <si>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</si>
  <si>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</si>
  <si>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</si>
  <si>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</si>
  <si>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</si>
  <si>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</si>
  <si>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</si>
  <si>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</si>
  <si>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</si>
  <si>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</si>
  <si>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</si>
  <si>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</si>
  <si>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</si>
  <si>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</si>
  <si>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</si>
  <si>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</si>
  <si>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</si>
  <si>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</si>
  <si>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</si>
  <si>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</si>
  <si>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</si>
  <si>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</si>
  <si>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</si>
  <si>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</si>
  <si>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</si>
  <si>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</si>
  <si>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</si>
  <si>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</si>
  <si>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33</t>
    <phoneticPr fontId="2"/>
  </si>
  <si>
    <t>2215</t>
    <phoneticPr fontId="2"/>
  </si>
  <si>
    <t>0466</t>
    <phoneticPr fontId="2"/>
  </si>
  <si>
    <t>37</t>
    <phoneticPr fontId="2"/>
  </si>
  <si>
    <t>1063</t>
    <phoneticPr fontId="2"/>
  </si>
  <si>
    <t>251</t>
    <phoneticPr fontId="2"/>
  </si>
  <si>
    <t>0045</t>
    <phoneticPr fontId="2"/>
  </si>
  <si>
    <t>0466</t>
    <phoneticPr fontId="2"/>
  </si>
  <si>
    <t>藤沢市辻堂東海岸４－１７－１</t>
    <rPh sb="0" eb="2">
      <t>フジサワ</t>
    </rPh>
    <rPh sb="2" eb="3">
      <t>シ</t>
    </rPh>
    <rPh sb="3" eb="5">
      <t>ツジドウ</t>
    </rPh>
    <rPh sb="5" eb="8">
      <t>ヒガシカイガン</t>
    </rPh>
    <phoneticPr fontId="2"/>
  </si>
  <si>
    <t>やすだ</t>
    <phoneticPr fontId="2"/>
  </si>
  <si>
    <t>しゅうへい</t>
    <phoneticPr fontId="2"/>
  </si>
  <si>
    <t>安田</t>
    <rPh sb="0" eb="2">
      <t>ヤスダ</t>
    </rPh>
    <phoneticPr fontId="2"/>
  </si>
  <si>
    <t>脩平</t>
    <rPh sb="0" eb="2">
      <t>シュウヘイ</t>
    </rPh>
    <phoneticPr fontId="2"/>
  </si>
  <si>
    <t>やました</t>
    <phoneticPr fontId="2"/>
  </si>
  <si>
    <t>としこ</t>
    <phoneticPr fontId="2"/>
  </si>
  <si>
    <t>山下</t>
    <rPh sb="0" eb="2">
      <t>ヤマシタ</t>
    </rPh>
    <phoneticPr fontId="2"/>
  </si>
  <si>
    <t>登志子</t>
    <rPh sb="0" eb="3">
      <t>トシコ</t>
    </rPh>
    <phoneticPr fontId="2"/>
  </si>
  <si>
    <t>うさはら</t>
    <phoneticPr fontId="2"/>
  </si>
  <si>
    <t>こうすけ</t>
    <phoneticPr fontId="2"/>
  </si>
  <si>
    <t>宇佐原</t>
    <rPh sb="0" eb="2">
      <t>ウサ</t>
    </rPh>
    <rPh sb="2" eb="3">
      <t>ハラ</t>
    </rPh>
    <phoneticPr fontId="2"/>
  </si>
  <si>
    <t>康介</t>
    <rPh sb="0" eb="2">
      <t>コウスケ</t>
    </rPh>
    <phoneticPr fontId="2"/>
  </si>
  <si>
    <t>うさはら</t>
    <phoneticPr fontId="2"/>
  </si>
  <si>
    <t>こうすけ</t>
    <phoneticPr fontId="2"/>
  </si>
  <si>
    <t>あくつ</t>
    <phoneticPr fontId="2"/>
  </si>
  <si>
    <t>しんぺい</t>
    <phoneticPr fontId="2"/>
  </si>
  <si>
    <t>阿久津</t>
    <rPh sb="0" eb="3">
      <t>アクツ</t>
    </rPh>
    <phoneticPr fontId="2"/>
  </si>
  <si>
    <t>芯平</t>
    <rPh sb="0" eb="2">
      <t>シンペイ</t>
    </rPh>
    <phoneticPr fontId="2"/>
  </si>
  <si>
    <t>いぶき</t>
    <phoneticPr fontId="2"/>
  </si>
  <si>
    <t>唯吹</t>
    <rPh sb="0" eb="2">
      <t>イブキ</t>
    </rPh>
    <phoneticPr fontId="2"/>
  </si>
  <si>
    <t>ながおか</t>
    <phoneticPr fontId="2"/>
  </si>
  <si>
    <t>れいじ</t>
    <phoneticPr fontId="2"/>
  </si>
  <si>
    <t>永岡</t>
    <rPh sb="0" eb="2">
      <t>ナガオカ</t>
    </rPh>
    <phoneticPr fontId="2"/>
  </si>
  <si>
    <t>令吏</t>
    <rPh sb="0" eb="1">
      <t>レイ</t>
    </rPh>
    <rPh sb="1" eb="2">
      <t>リ</t>
    </rPh>
    <phoneticPr fontId="2"/>
  </si>
  <si>
    <t>くすのき</t>
    <phoneticPr fontId="2"/>
  </si>
  <si>
    <t>こうた</t>
    <phoneticPr fontId="2"/>
  </si>
  <si>
    <t>楠木</t>
    <rPh sb="0" eb="2">
      <t>クスノキ</t>
    </rPh>
    <phoneticPr fontId="2"/>
  </si>
  <si>
    <t>康太</t>
    <rPh sb="0" eb="2">
      <t>コウタ</t>
    </rPh>
    <phoneticPr fontId="2"/>
  </si>
  <si>
    <t>はやしだ</t>
    <phoneticPr fontId="2"/>
  </si>
  <si>
    <t>じゅんのすけ</t>
    <phoneticPr fontId="2"/>
  </si>
  <si>
    <t>林田</t>
    <rPh sb="0" eb="2">
      <t>ハヤシダ</t>
    </rPh>
    <phoneticPr fontId="2"/>
  </si>
  <si>
    <t>隼之介</t>
    <rPh sb="0" eb="3">
      <t>ジュンノスケ</t>
    </rPh>
    <phoneticPr fontId="2"/>
  </si>
  <si>
    <t>むらおか</t>
    <phoneticPr fontId="2"/>
  </si>
  <si>
    <t>りゅうた</t>
    <phoneticPr fontId="2"/>
  </si>
  <si>
    <t>村岡</t>
    <rPh sb="0" eb="2">
      <t>ムラオカ</t>
    </rPh>
    <phoneticPr fontId="2"/>
  </si>
  <si>
    <t>琉太</t>
    <rPh sb="0" eb="2">
      <t>リュウタ</t>
    </rPh>
    <phoneticPr fontId="2"/>
  </si>
  <si>
    <t>はなだ</t>
    <phoneticPr fontId="2"/>
  </si>
  <si>
    <t>そうろく</t>
    <phoneticPr fontId="2"/>
  </si>
  <si>
    <t>花田</t>
    <rPh sb="0" eb="1">
      <t>ハナ</t>
    </rPh>
    <rPh sb="1" eb="2">
      <t>タ</t>
    </rPh>
    <phoneticPr fontId="2"/>
  </si>
  <si>
    <t>壮六</t>
    <rPh sb="0" eb="1">
      <t>ソウ</t>
    </rPh>
    <rPh sb="1" eb="2">
      <t>ロク</t>
    </rPh>
    <phoneticPr fontId="2"/>
  </si>
  <si>
    <t>きま</t>
    <phoneticPr fontId="2"/>
  </si>
  <si>
    <t>りょうへい</t>
    <phoneticPr fontId="2"/>
  </si>
  <si>
    <t>木間</t>
    <rPh sb="0" eb="2">
      <t>キマ</t>
    </rPh>
    <phoneticPr fontId="2"/>
  </si>
  <si>
    <t>凌平</t>
    <rPh sb="0" eb="2">
      <t>リョウヘイ</t>
    </rPh>
    <phoneticPr fontId="2"/>
  </si>
  <si>
    <t>和田　真幸</t>
    <rPh sb="0" eb="2">
      <t>ワダ</t>
    </rPh>
    <rPh sb="3" eb="5">
      <t>マサユキ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</si>
</sst>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6" zoomScale="70" zoomScaleNormal="100" zoomScaleSheetLayoutView="70" workbookViewId="0">
      <selection activeCell="AO27" sqref="AO27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T22" sqref="T22:U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5108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藤沢市立湘洋中学校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702</v>
      </c>
      <c r="AC4" s="106"/>
      <c r="AD4" s="106"/>
      <c r="AE4" s="106"/>
      <c r="AF4" s="4" t="s">
        <v>584</v>
      </c>
      <c r="AG4" s="106" t="s">
        <v>695</v>
      </c>
      <c r="AH4" s="106"/>
      <c r="AI4" s="106"/>
      <c r="AJ4" s="106"/>
      <c r="AK4" s="4" t="s">
        <v>584</v>
      </c>
      <c r="AL4" s="106" t="s">
        <v>696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697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706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714</v>
      </c>
      <c r="AA16" s="269"/>
      <c r="AB16" s="269"/>
      <c r="AC16" s="269"/>
      <c r="AD16" s="297"/>
      <c r="AE16" s="269" t="s">
        <v>715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2</v>
      </c>
      <c r="Q22" s="200"/>
      <c r="R22" s="205">
        <v>158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1</v>
      </c>
      <c r="AK22" s="200"/>
      <c r="AL22" s="205">
        <v>143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714</v>
      </c>
      <c r="G23" s="218"/>
      <c r="H23" s="218"/>
      <c r="I23" s="218"/>
      <c r="J23" s="218"/>
      <c r="K23" s="218" t="s">
        <v>715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738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2</v>
      </c>
      <c r="Q24" s="212"/>
      <c r="R24" s="214">
        <v>178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1</v>
      </c>
      <c r="AK24" s="212"/>
      <c r="AL24" s="214">
        <v>145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720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708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2</v>
      </c>
      <c r="Q26" s="212"/>
      <c r="R26" s="214">
        <v>153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745</v>
      </c>
      <c r="AF26" s="171"/>
      <c r="AG26" s="171"/>
      <c r="AH26" s="171"/>
      <c r="AI26" s="172"/>
      <c r="AJ26" s="212">
        <v>1</v>
      </c>
      <c r="AK26" s="212"/>
      <c r="AL26" s="214">
        <v>143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710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724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2</v>
      </c>
      <c r="Q28" s="212"/>
      <c r="R28" s="214">
        <v>175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726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2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730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2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734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5108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藤沢市立湘洋中学校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やすだ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安田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うさはら</v>
      </c>
      <c r="F15" s="330"/>
      <c r="G15" s="330"/>
      <c r="H15" s="330"/>
      <c r="I15" s="330"/>
      <c r="J15" s="330" t="str">
        <f>IF(入力!K22="","",入力!K22)</f>
        <v>こうすけ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158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むらおか</v>
      </c>
      <c r="Z15" s="330"/>
      <c r="AA15" s="330"/>
      <c r="AB15" s="330"/>
      <c r="AC15" s="330"/>
      <c r="AD15" s="330" t="str">
        <f>IF(入力!AE22="","",入力!AE22)</f>
        <v>りゅうた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143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宇佐原</v>
      </c>
      <c r="F16" s="345"/>
      <c r="G16" s="345"/>
      <c r="H16" s="345"/>
      <c r="I16" s="345"/>
      <c r="J16" s="345" t="str">
        <f>IF(入力!K23="","",入力!K23)</f>
        <v>康介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村岡</v>
      </c>
      <c r="Z16" s="345"/>
      <c r="AA16" s="345"/>
      <c r="AB16" s="345"/>
      <c r="AC16" s="345"/>
      <c r="AD16" s="345" t="str">
        <f>IF(入力!AE23="","",入力!AE23)</f>
        <v>琉太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あくつ</v>
      </c>
      <c r="F17" s="316"/>
      <c r="G17" s="316"/>
      <c r="H17" s="316"/>
      <c r="I17" s="316"/>
      <c r="J17" s="316" t="str">
        <f>IF(入力!K24="","",入力!K24)</f>
        <v>しんぺい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178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はなだ</v>
      </c>
      <c r="Z17" s="316"/>
      <c r="AA17" s="316"/>
      <c r="AB17" s="316"/>
      <c r="AC17" s="316"/>
      <c r="AD17" s="316" t="str">
        <f>IF(入力!AE24="","",入力!AE24)</f>
        <v>そうろく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145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阿久津</v>
      </c>
      <c r="F18" s="309"/>
      <c r="G18" s="309"/>
      <c r="H18" s="309"/>
      <c r="I18" s="309"/>
      <c r="J18" s="309" t="str">
        <f>IF(入力!K25="","",入力!K25)</f>
        <v>芯平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花田</v>
      </c>
      <c r="Z18" s="309"/>
      <c r="AA18" s="309"/>
      <c r="AB18" s="309"/>
      <c r="AC18" s="309"/>
      <c r="AD18" s="309" t="str">
        <f>IF(入力!AE25="","",入力!AE25)</f>
        <v>壮六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やました</v>
      </c>
      <c r="F19" s="316"/>
      <c r="G19" s="316"/>
      <c r="H19" s="316"/>
      <c r="I19" s="316"/>
      <c r="J19" s="316" t="str">
        <f>IF(入力!K26="","",入力!K26)</f>
        <v>いぶき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きま</v>
      </c>
      <c r="Z19" s="316"/>
      <c r="AA19" s="316"/>
      <c r="AB19" s="316"/>
      <c r="AC19" s="316"/>
      <c r="AD19" s="316" t="str">
        <f>IF(入力!AE26="","",入力!AE26)</f>
        <v>りょうへい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143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山下</v>
      </c>
      <c r="F20" s="309"/>
      <c r="G20" s="309"/>
      <c r="H20" s="309"/>
      <c r="I20" s="309"/>
      <c r="J20" s="309" t="str">
        <f>IF(入力!K27="","",入力!K27)</f>
        <v>唯吹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木間</v>
      </c>
      <c r="Z20" s="309"/>
      <c r="AA20" s="309"/>
      <c r="AB20" s="309"/>
      <c r="AC20" s="309"/>
      <c r="AD20" s="309" t="str">
        <f>IF(入力!AE27="","",入力!AE27)</f>
        <v>凌平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ながおか</v>
      </c>
      <c r="F21" s="316"/>
      <c r="G21" s="316"/>
      <c r="H21" s="316"/>
      <c r="I21" s="316"/>
      <c r="J21" s="316" t="str">
        <f>IF(入力!K28="","",入力!K28)</f>
        <v>れいじ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175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永岡</v>
      </c>
      <c r="F22" s="309"/>
      <c r="G22" s="309"/>
      <c r="H22" s="309"/>
      <c r="I22" s="309"/>
      <c r="J22" s="309" t="str">
        <f>IF(入力!K29="","",入力!K29)</f>
        <v>令吏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くすのき</v>
      </c>
      <c r="F23" s="316"/>
      <c r="G23" s="316"/>
      <c r="H23" s="316"/>
      <c r="I23" s="316"/>
      <c r="J23" s="316" t="str">
        <f>IF(入力!K30="","",入力!K30)</f>
        <v>こうた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楠木</v>
      </c>
      <c r="F24" s="309"/>
      <c r="G24" s="309"/>
      <c r="H24" s="309"/>
      <c r="I24" s="309"/>
      <c r="J24" s="309" t="str">
        <f>IF(入力!K31="","",入力!K31)</f>
        <v>康太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はやしだ</v>
      </c>
      <c r="F25" s="316"/>
      <c r="G25" s="316"/>
      <c r="H25" s="316"/>
      <c r="I25" s="316"/>
      <c r="J25" s="316" t="str">
        <f>IF(入力!K32="","",入力!K32)</f>
        <v>じゅんのすけ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林田</v>
      </c>
      <c r="F26" s="322"/>
      <c r="G26" s="322"/>
      <c r="H26" s="322"/>
      <c r="I26" s="322"/>
      <c r="J26" s="322" t="str">
        <f>IF(入力!K33="","",入力!K33)</f>
        <v>隼之介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5108</v>
      </c>
      <c r="B7" s="31" t="str">
        <f t="shared" ref="B7:C7" si="0">IF($A$8="","",IF($A$9="",B8,B8&amp;"・"&amp;B9))</f>
        <v>藤沢市立湘洋中学校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0045</v>
      </c>
      <c r="H7" s="31">
        <f t="shared" si="1"/>
        <v>0</v>
      </c>
      <c r="I7" s="31" t="str">
        <f t="shared" si="1"/>
        <v>藤沢市辻堂東海岸４－１７－１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2215</v>
      </c>
      <c r="N7" s="31" t="str">
        <f t="shared" si="1"/>
        <v>0466</v>
      </c>
      <c r="O7" s="31" t="str">
        <f t="shared" si="1"/>
        <v>37</v>
      </c>
      <c r="P7" s="31" t="str">
        <f t="shared" si="1"/>
        <v>1063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5108</v>
      </c>
      <c r="B8" s="32" t="str">
        <f>IF(入力!$F$3="","",入力!$F$3)</f>
        <v>藤沢市立湘洋中学校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0045</v>
      </c>
      <c r="H8" s="32"/>
      <c r="I8" s="32" t="str">
        <f>IF(入力!$L$5="","",入力!$L$5)</f>
        <v>藤沢市辻堂東海岸４－１７－１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2215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安田</v>
      </c>
      <c r="D16" s="32" t="str">
        <f>IF(入力!$K$13="","",入力!$K$13)</f>
        <v>脩平</v>
      </c>
      <c r="E16" s="32" t="str">
        <f>IF(入力!$F$12="","",入力!$F$12)</f>
        <v>やすだ</v>
      </c>
      <c r="F16" s="32" t="str">
        <f>IF(入力!$K$12="","",入力!$K$12)</f>
        <v>しゅうへい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山下</v>
      </c>
      <c r="D17" s="32" t="str">
        <f>IF(入力!$AE$13="","",入力!$AE$13)</f>
        <v>登志子</v>
      </c>
      <c r="E17" s="32" t="str">
        <f>IF(入力!$Z$12="","",入力!$Z$12)</f>
        <v>やました</v>
      </c>
      <c r="F17" s="32" t="str">
        <f>IF(入力!$AE$12="","",入力!$AE$12)</f>
        <v>としこ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宇佐原</v>
      </c>
      <c r="D24" s="32" t="str">
        <f>IF(入力!$AE$16="","",入力!$AE$16)</f>
        <v>康介</v>
      </c>
      <c r="E24" s="32" t="str">
        <f>IF(入力!$Z$15="","",入力!$Z$15)</f>
        <v>うさはら</v>
      </c>
      <c r="F24" s="32" t="str">
        <f>IF(入力!$AE$15="","",入力!$AE$15)</f>
        <v>こうすけ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宇佐原</v>
      </c>
      <c r="D53" s="32" t="str">
        <f>IF(OR(L53&lt;&gt;"○",入力!K23=""),"",入力!K23)</f>
        <v>康介</v>
      </c>
      <c r="E53" s="32" t="str">
        <f>IF(OR(L53&lt;&gt;"○",入力!F22=""),"",入力!F22)</f>
        <v>うさはら</v>
      </c>
      <c r="F53" s="32" t="str">
        <f>IF(OR(L53&lt;&gt;"○",入力!K22=""),"",入力!K22)</f>
        <v>こうすけ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阿久津</v>
      </c>
      <c r="D54" s="32" t="str">
        <f>IF(OR(L54&lt;&gt;"○",入力!K25=""),"",入力!K25)</f>
        <v>芯平</v>
      </c>
      <c r="E54" s="32" t="str">
        <f>IF(OR(L54&lt;&gt;"○",入力!F24=""),"",入力!F24)</f>
        <v>あくつ</v>
      </c>
      <c r="F54" s="32" t="str">
        <f>IF(OR(L54&lt;&gt;"○",入力!K24=""),"",入力!K24)</f>
        <v>しんぺい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山下</v>
      </c>
      <c r="D55" s="32" t="str">
        <f>IF(OR(L55&lt;&gt;"○",入力!K27=""),"",入力!K27)</f>
        <v>唯吹</v>
      </c>
      <c r="E55" s="32" t="str">
        <f>IF(OR(L55&lt;&gt;"○",入力!F26=""),"",入力!F26)</f>
        <v>やました</v>
      </c>
      <c r="F55" s="32" t="str">
        <f>IF(OR(L55&lt;&gt;"○",入力!K26=""),"",入力!K26)</f>
        <v>いぶき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永岡</v>
      </c>
      <c r="D56" s="32" t="str">
        <f>IF(OR(L56&lt;&gt;"○",入力!K29=""),"",入力!K29)</f>
        <v>令吏</v>
      </c>
      <c r="E56" s="32" t="str">
        <f>IF(OR(L56&lt;&gt;"○",入力!F28=""),"",入力!F28)</f>
        <v>ながおか</v>
      </c>
      <c r="F56" s="32" t="str">
        <f>IF(OR(L56&lt;&gt;"○",入力!K28=""),"",入力!K28)</f>
        <v>れいじ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楠木</v>
      </c>
      <c r="D57" s="32" t="str">
        <f>IF(OR(L57&lt;&gt;"○",入力!K31=""),"",入力!K31)</f>
        <v>康太</v>
      </c>
      <c r="E57" s="32" t="str">
        <f>IF(OR(L57&lt;&gt;"○",入力!F30=""),"",入力!F30)</f>
        <v>くすのき</v>
      </c>
      <c r="F57" s="32" t="str">
        <f>IF(OR(L57&lt;&gt;"○",入力!K30=""),"",入力!K30)</f>
        <v>こうた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林田</v>
      </c>
      <c r="D58" s="32" t="str">
        <f>IF(OR(L58&lt;&gt;"○",入力!K33=""),"",入力!K33)</f>
        <v>隼之介</v>
      </c>
      <c r="E58" s="32" t="str">
        <f>IF(OR(L58&lt;&gt;"○",入力!F32=""),"",入力!F32)</f>
        <v>はやしだ</v>
      </c>
      <c r="F58" s="32" t="str">
        <f>IF(OR(L58&lt;&gt;"○",入力!K32=""),"",入力!K32)</f>
        <v>じゅんのすけ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村岡</v>
      </c>
      <c r="D59" s="32" t="str">
        <f>IF(OR(L59&lt;&gt;"○",入力!AE23=""),"",入力!AE23)</f>
        <v>琉太</v>
      </c>
      <c r="E59" s="32" t="str">
        <f>IF(OR(L59&lt;&gt;"○",入力!Z22=""),"",入力!Z22)</f>
        <v>むらおか</v>
      </c>
      <c r="F59" s="32" t="str">
        <f>IF(OR(L59&lt;&gt;"○",入力!AE22=""),"",入力!AE22)</f>
        <v>りゅうた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花田</v>
      </c>
      <c r="D60" s="32" t="str">
        <f>IF(OR(L60&lt;&gt;"○",入力!AE25=""),"",入力!AE25)</f>
        <v>壮六</v>
      </c>
      <c r="E60" s="32" t="str">
        <f>IF(OR(L60&lt;&gt;"○",入力!Z24=""),"",入力!Z24)</f>
        <v>はなだ</v>
      </c>
      <c r="F60" s="32" t="str">
        <f>IF(OR(L60&lt;&gt;"○",入力!AE24=""),"",入力!AE24)</f>
        <v>そうろく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木間</v>
      </c>
      <c r="D61" s="32" t="str">
        <f>IF(OR(L61&lt;&gt;"○",入力!AE27=""),"",入力!AE27)</f>
        <v>凌平</v>
      </c>
      <c r="E61" s="32" t="str">
        <f>IF(OR(L61&lt;&gt;"○",入力!Z26=""),"",入力!Z26)</f>
        <v>きま</v>
      </c>
      <c r="F61" s="32" t="str">
        <f>IF(OR(L61&lt;&gt;"○",入力!AE26=""),"",入力!AE26)</f>
        <v>りょうへい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2019-05-07T03:00:28Z</cp:lastPrinted>
  <dcterms:created xsi:type="dcterms:W3CDTF">2006-11-03T01:52:14Z</dcterms:created>
  <dcterms:modified xsi:type="dcterms:W3CDTF">2019-05-07T08:11:57Z</dcterms:modified>
</cp:coreProperties>
</file>