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■91_職員個人\19林\バレー　男子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<sst xmlns="http://schemas.openxmlformats.org/spreadsheetml/2006/main" count="1484" uniqueCount="762">
  <si>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</si>
  <si>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</si>
  <si>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</si>
  <si>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</si>
  <si>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</si>
  <si>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</si>
  <si>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</si>
  <si>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</si>
  <si>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</si>
  <si>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</si>
  <si>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</si>
  <si>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</si>
  <si>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</si>
  <si>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</si>
  <si>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</si>
  <si>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</si>
  <si>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</si>
  <si>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</si>
  <si>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</si>
  <si>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</si>
  <si>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</si>
  <si>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</si>
  <si>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</si>
  <si>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</si>
  <si>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</si>
  <si>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</si>
  <si>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</si>
  <si>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</si>
  <si>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</si>
  <si>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</si>
  <si>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</si>
  <si>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</si>
  <si>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</si>
  <si>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</si>
  <si>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</si>
  <si>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</si>
  <si>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</si>
  <si>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</si>
  <si>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</si>
  <si>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</si>
  <si>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</si>
  <si>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</si>
  <si>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</si>
  <si>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</si>
  <si>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</si>
  <si>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</si>
  <si>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</si>
  <si>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</si>
  <si>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</si>
  <si>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</si>
  <si>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</si>
  <si>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</si>
  <si>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</si>
  <si>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</si>
  <si>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</si>
  <si>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</si>
  <si>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</si>
  <si>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</si>
  <si>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</si>
  <si>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</si>
  <si>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</si>
  <si>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</si>
  <si>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</si>
  <si>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</si>
  <si>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</si>
  <si>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</si>
  <si>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</si>
  <si>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</si>
  <si>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</si>
  <si>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</si>
  <si>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</si>
  <si>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</si>
  <si>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</si>
  <si>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</si>
  <si>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</si>
  <si>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</si>
  <si>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</si>
  <si>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</si>
  <si>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</si>
  <si>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</si>
  <si>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</si>
  <si>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</si>
  <si>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</si>
  <si>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</si>
  <si>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</si>
  <si>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</si>
  <si>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</si>
  <si>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</si>
  <si>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</si>
  <si>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</si>
  <si>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</si>
  <si>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</si>
  <si>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</si>
  <si>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</si>
  <si>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</si>
  <si>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</si>
  <si>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</si>
  <si>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</si>
  <si>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</si>
  <si>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</si>
  <si>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</si>
  <si>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</si>
  <si>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</si>
  <si>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</si>
  <si>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</si>
  <si>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</si>
  <si>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</si>
  <si>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</si>
  <si>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</si>
  <si>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</si>
  <si>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</si>
  <si>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</si>
  <si>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</si>
  <si>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</si>
  <si>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</si>
  <si>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</si>
  <si>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</si>
  <si>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</si>
  <si>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</si>
  <si>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</si>
  <si>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</si>
  <si>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</si>
  <si>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</si>
  <si>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</si>
  <si>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</si>
  <si>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</si>
  <si>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</si>
  <si>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</si>
  <si>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</si>
  <si>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</si>
  <si>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</si>
  <si>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</si>
  <si>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</si>
  <si>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</si>
  <si>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</si>
  <si>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</si>
  <si>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</si>
  <si>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</si>
  <si>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</si>
  <si>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</si>
  <si>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</si>
  <si>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</si>
  <si>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</si>
  <si>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</si>
  <si>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</si>
  <si>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</si>
  <si>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</si>
  <si>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</si>
  <si>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</si>
  <si>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</si>
  <si>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</si>
  <si>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</si>
  <si>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</si>
  <si>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</si>
  <si>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</si>
  <si>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</si>
  <si>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</si>
  <si>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</si>
  <si>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</si>
  <si>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</si>
  <si>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</si>
  <si>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</si>
  <si>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</si>
  <si>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</si>
  <si>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</si>
  <si>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</si>
  <si>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</si>
  <si>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</si>
  <si>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</si>
  <si>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</si>
  <si>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</si>
  <si>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</si>
  <si>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</si>
  <si>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</si>
  <si>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</si>
  <si>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</si>
  <si>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</si>
  <si>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</si>
  <si>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</si>
  <si>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</si>
  <si>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</si>
  <si>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</si>
  <si>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</si>
  <si>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</si>
  <si>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</si>
  <si>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</si>
  <si>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</si>
  <si>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</si>
  <si>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</si>
  <si>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</si>
  <si>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</si>
  <si>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</si>
  <si>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</si>
  <si>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</si>
  <si>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</si>
  <si>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</si>
  <si>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</si>
  <si>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</si>
  <si>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</si>
  <si>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</si>
  <si>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</si>
  <si>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</si>
  <si>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</si>
  <si>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</si>
  <si>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</si>
  <si>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</si>
  <si>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</si>
  <si>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</si>
  <si>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</si>
  <si>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</si>
  <si>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</si>
  <si>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</si>
  <si>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</si>
  <si>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</si>
  <si>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</si>
  <si>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</si>
  <si>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</si>
  <si>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</si>
  <si>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</si>
  <si>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</si>
  <si>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</si>
  <si>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</si>
  <si>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</si>
  <si>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</si>
  <si>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</si>
  <si>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</si>
  <si>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</si>
  <si>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</si>
  <si>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</si>
  <si>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</si>
  <si>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</si>
  <si>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</si>
  <si>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</si>
  <si>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</si>
  <si>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</si>
  <si>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</si>
  <si>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</si>
  <si>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</si>
  <si>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</si>
  <si>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</si>
  <si>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</si>
  <si>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</si>
  <si>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</si>
  <si>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</si>
  <si>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</si>
  <si>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</si>
  <si>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</si>
  <si>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</si>
  <si>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</si>
  <si>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</si>
  <si>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</si>
  <si>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</si>
  <si>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</si>
  <si>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</si>
  <si>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</si>
  <si>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</si>
  <si>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</si>
  <si>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</si>
  <si>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</si>
  <si>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</si>
  <si>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</si>
  <si>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</si>
  <si>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</si>
  <si>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</si>
  <si>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</si>
  <si>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</si>
  <si>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</si>
  <si>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</si>
  <si>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</si>
  <si>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</si>
  <si>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</si>
  <si>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</si>
  <si>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</si>
  <si>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</si>
  <si>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</si>
  <si>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</si>
  <si>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</si>
  <si>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</si>
  <si>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</si>
  <si>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</si>
  <si>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</si>
  <si>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</si>
  <si>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</si>
  <si>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</si>
  <si>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</si>
  <si>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</si>
  <si>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</si>
  <si>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</si>
  <si>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</si>
  <si>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</si>
  <si>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</si>
  <si>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</si>
  <si>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</si>
  <si>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</si>
  <si>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</si>
  <si>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</si>
  <si>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</si>
  <si>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</si>
  <si>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</si>
  <si>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</si>
  <si>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</si>
  <si>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</si>
  <si>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</si>
  <si>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</si>
  <si>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</si>
  <si>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</si>
  <si>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</si>
  <si>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</si>
  <si>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</si>
  <si>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</si>
  <si>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</si>
  <si>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</si>
  <si>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</si>
  <si>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</si>
  <si>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</si>
  <si>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</si>
  <si>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</si>
  <si>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</si>
  <si>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</si>
  <si>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</si>
  <si>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</si>
  <si>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</si>
  <si>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</si>
  <si>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</si>
  <si>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</si>
  <si>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</si>
  <si>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</si>
  <si>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</si>
  <si>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</si>
  <si>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</si>
  <si>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</si>
  <si>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</si>
  <si>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</si>
  <si>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</si>
  <si>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</si>
  <si>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</si>
  <si>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</si>
  <si>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</si>
  <si>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</si>
  <si>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</si>
  <si>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</si>
  <si>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</si>
  <si>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</si>
  <si>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</si>
  <si>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</si>
  <si>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</si>
  <si>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</si>
  <si>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</si>
  <si>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</si>
  <si>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</si>
  <si>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</si>
  <si>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</si>
  <si>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</si>
  <si>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</si>
  <si>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</si>
  <si>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</si>
  <si>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</si>
  <si>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</si>
  <si>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</si>
  <si>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</si>
  <si>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</si>
  <si>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</si>
  <si>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</si>
  <si>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</si>
  <si>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</si>
  <si>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</si>
  <si>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</si>
  <si>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</si>
  <si>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</si>
  <si>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</si>
  <si>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</si>
  <si>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</si>
  <si>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</si>
  <si>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</si>
  <si>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</si>
  <si>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</si>
  <si>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</si>
  <si>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</si>
  <si>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</si>
  <si>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</si>
  <si>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</si>
  <si>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</si>
  <si>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</si>
  <si>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</si>
  <si>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</si>
  <si>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</si>
  <si>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</si>
  <si>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</si>
  <si>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</si>
  <si>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</si>
  <si>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</si>
  <si>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</si>
  <si>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</si>
  <si>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</si>
  <si>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</si>
  <si>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</si>
  <si>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</si>
  <si>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</si>
  <si>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</si>
  <si>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</si>
  <si>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</si>
  <si>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</si>
  <si>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</si>
  <si>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</si>
  <si>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</si>
  <si>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</si>
  <si>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</si>
  <si>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</si>
  <si>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</si>
  <si>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</si>
  <si>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</si>
  <si>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</si>
  <si>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</si>
  <si>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</si>
  <si>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</si>
  <si>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</si>
  <si>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</si>
  <si>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</si>
  <si>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</si>
  <si>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</si>
  <si>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</si>
  <si>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</si>
  <si>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</si>
  <si>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</si>
  <si>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</si>
  <si>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</si>
  <si>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</si>
  <si>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</si>
  <si>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</si>
  <si>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</si>
  <si>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</si>
  <si>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</si>
  <si>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</si>
  <si>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</si>
  <si>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</si>
  <si>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</si>
  <si>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</si>
  <si>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</si>
  <si>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</si>
  <si>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</si>
  <si>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</si>
  <si>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</si>
  <si>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</si>
  <si>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</si>
  <si>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</si>
  <si>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</si>
  <si>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</si>
  <si>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</si>
  <si>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</si>
  <si>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</si>
  <si>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</si>
  <si>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</si>
  <si>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</si>
  <si>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</si>
  <si>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</si>
  <si>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</si>
  <si>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</si>
  <si>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</si>
  <si>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</si>
  <si>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</si>
  <si>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</si>
  <si>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</si>
  <si>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</si>
  <si>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</si>
  <si>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</si>
  <si>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</si>
  <si>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</si>
  <si>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</si>
  <si>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</si>
  <si>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</si>
  <si>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</si>
  <si>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</si>
  <si>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</si>
  <si>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</si>
  <si>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</si>
  <si>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</si>
  <si>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</si>
  <si>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</si>
  <si>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</si>
  <si>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</si>
  <si>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</si>
  <si>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</si>
  <si>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</si>
  <si>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</si>
  <si>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</si>
  <si>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</si>
  <si>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</si>
  <si>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</si>
  <si>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</si>
  <si>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</si>
  <si>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</si>
  <si>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</si>
  <si>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</si>
  <si>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</si>
  <si>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</si>
  <si>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</si>
  <si>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</si>
  <si>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</si>
  <si>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</si>
  <si>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</si>
  <si>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</si>
  <si>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</si>
  <si>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</si>
  <si>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</si>
  <si>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</si>
  <si>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</si>
  <si>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</si>
  <si>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</si>
  <si>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</si>
  <si>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</si>
  <si>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</si>
  <si>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</si>
  <si>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</si>
  <si>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</si>
  <si>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</si>
  <si>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</si>
  <si>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</si>
  <si>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</si>
  <si>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</si>
  <si>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</si>
  <si>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</si>
  <si>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</si>
  <si>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</si>
  <si>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</si>
  <si>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</si>
  <si>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</si>
  <si>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</si>
  <si>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</si>
  <si>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</si>
  <si>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</si>
  <si>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</si>
  <si>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</si>
  <si>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</si>
  <si>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</si>
  <si>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</si>
  <si>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</si>
  <si>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</si>
  <si>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</si>
  <si>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</si>
  <si>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</si>
  <si>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</si>
  <si>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</si>
  <si>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</si>
  <si>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</si>
  <si>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</si>
  <si>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</si>
  <si>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</si>
  <si>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</si>
  <si>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</si>
  <si>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</si>
  <si>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</si>
  <si>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</si>
  <si>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</si>
  <si>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</si>
  <si>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</si>
  <si>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</si>
  <si>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</si>
  <si>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</si>
  <si>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</si>
  <si>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</si>
  <si>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</si>
  <si>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</si>
  <si>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</si>
  <si>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</si>
  <si>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</si>
  <si>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</si>
  <si>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</si>
  <si>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</si>
  <si>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</si>
  <si>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</si>
  <si>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</si>
  <si>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</si>
  <si>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</si>
  <si>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</si>
  <si>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</si>
  <si>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</si>
  <si>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</si>
  <si>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</si>
  <si>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</si>
  <si>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</si>
  <si>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</si>
  <si>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</si>
  <si>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</si>
  <si>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</si>
  <si>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</si>
  <si>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</si>
  <si>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</si>
  <si>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</si>
  <si>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</si>
  <si>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</si>
  <si>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</si>
  <si>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</si>
  <si>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</si>
  <si>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</si>
  <si>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</si>
  <si>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</si>
  <si>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</si>
  <si>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</si>
  <si>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</si>
  <si>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</si>
  <si>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</si>
  <si>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</si>
  <si>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</si>
  <si>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</si>
  <si>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</si>
  <si>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</si>
  <si>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</si>
  <si>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</si>
  <si>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</si>
  <si>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</si>
  <si>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</si>
  <si>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</si>
  <si>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</si>
  <si>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</si>
  <si>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</si>
  <si>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</si>
  <si>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</si>
  <si>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</si>
  <si>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</si>
  <si>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</si>
  <si>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</si>
  <si>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</si>
  <si>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</si>
  <si>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</si>
  <si>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</si>
  <si>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</si>
  <si>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</si>
  <si>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</si>
  <si>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</si>
  <si>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</si>
  <si>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</si>
  <si>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</si>
  <si>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</si>
  <si>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</si>
  <si>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</si>
  <si>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</si>
  <si>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</si>
  <si>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</si>
  <si>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</si>
  <si>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</si>
  <si>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</si>
  <si>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</si>
  <si>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</si>
  <si>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</si>
  <si>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</si>
  <si>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</si>
  <si>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</si>
  <si>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</si>
  <si>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</si>
  <si>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</si>
  <si>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</si>
  <si>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</si>
  <si>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</si>
  <si>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</si>
  <si>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</si>
  <si>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</si>
  <si>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</si>
  <si>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</si>
  <si>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</si>
  <si>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</si>
  <si>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</si>
  <si>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</si>
  <si>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</si>
  <si>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</si>
  <si>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</si>
  <si>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</si>
  <si>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</si>
  <si>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</si>
  <si>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</si>
  <si>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</si>
  <si>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</si>
  <si>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</si>
  <si>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</si>
  <si>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</si>
  <si>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</si>
  <si>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</si>
  <si>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</si>
  <si>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</si>
  <si>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</si>
  <si>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</si>
  <si>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</si>
  <si>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</si>
  <si>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</si>
  <si>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</si>
  <si>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</si>
  <si>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</si>
  <si>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</si>
  <si>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</si>
  <si>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</si>
  <si>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</si>
  <si>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</si>
  <si>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</si>
  <si>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</si>
  <si>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</si>
  <si>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</si>
  <si>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0466</t>
    <phoneticPr fontId="2"/>
  </si>
  <si>
    <t>27</t>
    <phoneticPr fontId="2"/>
  </si>
  <si>
    <t>6421</t>
    <phoneticPr fontId="2"/>
  </si>
  <si>
    <t>251</t>
    <phoneticPr fontId="2"/>
  </si>
  <si>
    <t>0016</t>
    <phoneticPr fontId="2"/>
  </si>
  <si>
    <t>藤沢市弥勒寺２－１－２７</t>
    <rPh sb="0" eb="2">
      <t>フジサワ</t>
    </rPh>
    <rPh sb="2" eb="3">
      <t>シ</t>
    </rPh>
    <rPh sb="3" eb="6">
      <t>ミロクジ</t>
    </rPh>
    <phoneticPr fontId="2"/>
  </si>
  <si>
    <t>50</t>
    <phoneticPr fontId="2"/>
  </si>
  <si>
    <t>6878</t>
    <phoneticPr fontId="2"/>
  </si>
  <si>
    <t>林</t>
    <rPh sb="0" eb="1">
      <t>ハヤシ</t>
    </rPh>
    <phoneticPr fontId="2"/>
  </si>
  <si>
    <t>大</t>
    <rPh sb="0" eb="1">
      <t>ダイ</t>
    </rPh>
    <phoneticPr fontId="2"/>
  </si>
  <si>
    <t>はやし</t>
    <phoneticPr fontId="2"/>
  </si>
  <si>
    <t>だい</t>
    <phoneticPr fontId="2"/>
  </si>
  <si>
    <t>いわした</t>
    <phoneticPr fontId="2"/>
  </si>
  <si>
    <t>ともかず</t>
    <phoneticPr fontId="2"/>
  </si>
  <si>
    <t>岩下</t>
    <rPh sb="0" eb="2">
      <t>イワシタ</t>
    </rPh>
    <phoneticPr fontId="2"/>
  </si>
  <si>
    <t>智和</t>
    <rPh sb="0" eb="2">
      <t>トモカズ</t>
    </rPh>
    <phoneticPr fontId="2"/>
  </si>
  <si>
    <t>後藤</t>
    <rPh sb="0" eb="2">
      <t>ゴトウ</t>
    </rPh>
    <phoneticPr fontId="2"/>
  </si>
  <si>
    <t>直樹</t>
    <rPh sb="0" eb="2">
      <t>ナオキ</t>
    </rPh>
    <phoneticPr fontId="2"/>
  </si>
  <si>
    <t>ごとう</t>
    <phoneticPr fontId="2"/>
  </si>
  <si>
    <t>なおき</t>
    <phoneticPr fontId="2"/>
  </si>
  <si>
    <t>おがた</t>
    <phoneticPr fontId="2"/>
  </si>
  <si>
    <t>しゅう</t>
    <phoneticPr fontId="2"/>
  </si>
  <si>
    <t>尾形</t>
    <rPh sb="0" eb="2">
      <t>オガタ</t>
    </rPh>
    <phoneticPr fontId="2"/>
  </si>
  <si>
    <t>就</t>
    <rPh sb="0" eb="1">
      <t>シュウ</t>
    </rPh>
    <phoneticPr fontId="2"/>
  </si>
  <si>
    <t>すぎざき</t>
    <phoneticPr fontId="2"/>
  </si>
  <si>
    <t>こうへい</t>
    <phoneticPr fontId="2"/>
  </si>
  <si>
    <t>杉崎</t>
    <rPh sb="0" eb="2">
      <t>スギサキ</t>
    </rPh>
    <phoneticPr fontId="2"/>
  </si>
  <si>
    <t>耕平</t>
    <rPh sb="0" eb="2">
      <t>コウヘイ</t>
    </rPh>
    <phoneticPr fontId="2"/>
  </si>
  <si>
    <t>平野</t>
    <rPh sb="0" eb="2">
      <t>ヒラノ</t>
    </rPh>
    <phoneticPr fontId="2"/>
  </si>
  <si>
    <t>豪</t>
    <rPh sb="0" eb="1">
      <t>ゴウ</t>
    </rPh>
    <phoneticPr fontId="2"/>
  </si>
  <si>
    <t>ひらの</t>
    <phoneticPr fontId="2"/>
  </si>
  <si>
    <t>ごう</t>
    <phoneticPr fontId="2"/>
  </si>
  <si>
    <t>だて</t>
    <phoneticPr fontId="2"/>
  </si>
  <si>
    <t>はるき</t>
    <phoneticPr fontId="2"/>
  </si>
  <si>
    <t>伊達</t>
    <rPh sb="0" eb="2">
      <t>ダテ</t>
    </rPh>
    <phoneticPr fontId="2"/>
  </si>
  <si>
    <t>陽輝</t>
    <rPh sb="0" eb="2">
      <t>ハルキ</t>
    </rPh>
    <phoneticPr fontId="2"/>
  </si>
  <si>
    <t>圖師</t>
    <rPh sb="0" eb="2">
      <t>ズシ</t>
    </rPh>
    <phoneticPr fontId="2"/>
  </si>
  <si>
    <t>ずし</t>
    <phoneticPr fontId="2"/>
  </si>
  <si>
    <t>諒哉</t>
    <rPh sb="0" eb="1">
      <t>リョウ</t>
    </rPh>
    <rPh sb="1" eb="2">
      <t>ヤ</t>
    </rPh>
    <phoneticPr fontId="2"/>
  </si>
  <si>
    <t>りょうや</t>
    <phoneticPr fontId="2"/>
  </si>
  <si>
    <t>北原</t>
    <rPh sb="0" eb="2">
      <t>キタハラ</t>
    </rPh>
    <phoneticPr fontId="2"/>
  </si>
  <si>
    <t>きたはら</t>
    <phoneticPr fontId="2"/>
  </si>
  <si>
    <t>ともひろ</t>
    <phoneticPr fontId="2"/>
  </si>
  <si>
    <t>知拓</t>
    <rPh sb="0" eb="1">
      <t>トモ</t>
    </rPh>
    <rPh sb="1" eb="2">
      <t>タク</t>
    </rPh>
    <phoneticPr fontId="2"/>
  </si>
  <si>
    <t>うねなか</t>
    <phoneticPr fontId="2"/>
  </si>
  <si>
    <t>とわ</t>
    <phoneticPr fontId="2"/>
  </si>
  <si>
    <t>畝中</t>
    <rPh sb="0" eb="1">
      <t>ウネ</t>
    </rPh>
    <rPh sb="1" eb="2">
      <t>ナカ</t>
    </rPh>
    <phoneticPr fontId="2"/>
  </si>
  <si>
    <t>十和</t>
    <rPh sb="0" eb="1">
      <t>ジュウ</t>
    </rPh>
    <rPh sb="1" eb="2">
      <t>ワ</t>
    </rPh>
    <phoneticPr fontId="2"/>
  </si>
  <si>
    <t>うえの</t>
    <phoneticPr fontId="2"/>
  </si>
  <si>
    <t>ひとし</t>
    <phoneticPr fontId="2"/>
  </si>
  <si>
    <t>上野</t>
    <rPh sb="0" eb="2">
      <t>ウエノ</t>
    </rPh>
    <phoneticPr fontId="2"/>
  </si>
  <si>
    <t>仁志</t>
    <rPh sb="0" eb="2">
      <t>ヒトシ</t>
    </rPh>
    <phoneticPr fontId="2"/>
  </si>
  <si>
    <t>藤沢市立村岡中学</t>
    <rPh sb="0" eb="2">
      <t>フジサワ</t>
    </rPh>
    <rPh sb="2" eb="4">
      <t>シリツ</t>
    </rPh>
    <rPh sb="4" eb="6">
      <t>ムラオカ</t>
    </rPh>
    <rPh sb="6" eb="8">
      <t>チュウガク</t>
    </rPh>
    <phoneticPr fontId="2"/>
  </si>
  <si>
    <t>小池　規子</t>
    <rPh sb="0" eb="2">
      <t>コイケ</t>
    </rPh>
    <rPh sb="3" eb="5">
      <t>ノリコ</t>
    </rPh>
    <phoneticPr fontId="2"/>
  </si>
  <si>
    <t>寺田</t>
    <rPh sb="0" eb="2">
      <t>テラダ</t>
    </rPh>
    <phoneticPr fontId="2"/>
  </si>
  <si>
    <t>琉生</t>
    <rPh sb="0" eb="1">
      <t>リュウ</t>
    </rPh>
    <rPh sb="1" eb="2">
      <t>イ</t>
    </rPh>
    <phoneticPr fontId="2"/>
  </si>
  <si>
    <t>てらだ</t>
    <phoneticPr fontId="2"/>
  </si>
  <si>
    <t>りゅうき</t>
    <phoneticPr fontId="2"/>
  </si>
  <si>
    <t>令和元</t>
    <rPh sb="0" eb="2">
      <t>レイワ</t>
    </rPh>
    <rPh sb="2" eb="3">
      <t>ガン</t>
    </rPh>
    <phoneticPr fontId="2"/>
  </si>
  <si>
    <t>河野</t>
    <rPh sb="0" eb="2">
      <t>カワノ</t>
    </rPh>
    <phoneticPr fontId="2"/>
  </si>
  <si>
    <t>吏矩</t>
    <rPh sb="0" eb="1">
      <t>リ</t>
    </rPh>
    <rPh sb="1" eb="2">
      <t>ク</t>
    </rPh>
    <phoneticPr fontId="2"/>
  </si>
  <si>
    <t>こうの</t>
    <phoneticPr fontId="2"/>
  </si>
  <si>
    <t>りく</t>
    <phoneticPr fontId="2"/>
  </si>
  <si>
    <t>大島</t>
    <rPh sb="0" eb="2">
      <t>オオシマ</t>
    </rPh>
    <phoneticPr fontId="2"/>
  </si>
  <si>
    <t>颯太</t>
    <rPh sb="0" eb="2">
      <t>ソウタ</t>
    </rPh>
    <phoneticPr fontId="2"/>
  </si>
  <si>
    <t>おおしま</t>
    <phoneticPr fontId="2"/>
  </si>
  <si>
    <t>そうた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</si>
</sst>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S1" zoomScale="70" zoomScaleNormal="100" zoomScaleSheetLayoutView="70" workbookViewId="0">
      <selection activeCell="AQ29" sqref="AQ29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L40" sqref="L4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5110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湘南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藤沢市立村岡中学校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700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698</v>
      </c>
      <c r="G6" s="215"/>
      <c r="H6" s="24" t="s">
        <v>586</v>
      </c>
      <c r="I6" s="216" t="s">
        <v>699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701</v>
      </c>
      <c r="AH6" s="203"/>
      <c r="AI6" s="203"/>
      <c r="AJ6" s="203"/>
      <c r="AK6" s="25" t="s">
        <v>587</v>
      </c>
      <c r="AL6" s="203" t="s">
        <v>702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705</v>
      </c>
      <c r="G12" s="267"/>
      <c r="H12" s="267"/>
      <c r="I12" s="267"/>
      <c r="J12" s="267"/>
      <c r="K12" s="267" t="s">
        <v>706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707</v>
      </c>
      <c r="AA12" s="267"/>
      <c r="AB12" s="267"/>
      <c r="AC12" s="267"/>
      <c r="AD12" s="267"/>
      <c r="AE12" s="267" t="s">
        <v>708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703</v>
      </c>
      <c r="G13" s="252"/>
      <c r="H13" s="252"/>
      <c r="I13" s="252"/>
      <c r="J13" s="253"/>
      <c r="K13" s="252" t="s">
        <v>704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709</v>
      </c>
      <c r="AA13" s="252"/>
      <c r="AB13" s="252"/>
      <c r="AC13" s="252"/>
      <c r="AD13" s="253"/>
      <c r="AE13" s="252" t="s">
        <v>710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713</v>
      </c>
      <c r="AA15" s="267"/>
      <c r="AB15" s="267"/>
      <c r="AC15" s="267"/>
      <c r="AD15" s="267"/>
      <c r="AE15" s="267" t="s">
        <v>714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711</v>
      </c>
      <c r="AA16" s="252"/>
      <c r="AB16" s="252"/>
      <c r="AC16" s="252"/>
      <c r="AD16" s="253"/>
      <c r="AE16" s="252" t="s">
        <v>712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713</v>
      </c>
      <c r="G22" s="115"/>
      <c r="H22" s="115"/>
      <c r="I22" s="115"/>
      <c r="J22" s="115"/>
      <c r="K22" s="115" t="s">
        <v>714</v>
      </c>
      <c r="L22" s="115"/>
      <c r="M22" s="115"/>
      <c r="N22" s="115"/>
      <c r="O22" s="116"/>
      <c r="P22" s="112">
        <v>3</v>
      </c>
      <c r="Q22" s="112"/>
      <c r="R22" s="103">
        <v>172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756</v>
      </c>
      <c r="AA22" s="115"/>
      <c r="AB22" s="115"/>
      <c r="AC22" s="115"/>
      <c r="AD22" s="115"/>
      <c r="AE22" s="115" t="s">
        <v>757</v>
      </c>
      <c r="AF22" s="115"/>
      <c r="AG22" s="115"/>
      <c r="AH22" s="115"/>
      <c r="AI22" s="116"/>
      <c r="AJ22" s="112">
        <v>2</v>
      </c>
      <c r="AK22" s="112"/>
      <c r="AL22" s="103">
        <v>155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711</v>
      </c>
      <c r="G23" s="108"/>
      <c r="H23" s="108"/>
      <c r="I23" s="108"/>
      <c r="J23" s="108"/>
      <c r="K23" s="108" t="s">
        <v>712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754</v>
      </c>
      <c r="AA23" s="108"/>
      <c r="AB23" s="108"/>
      <c r="AC23" s="108"/>
      <c r="AD23" s="108"/>
      <c r="AE23" s="108" t="s">
        <v>755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715</v>
      </c>
      <c r="G24" s="81"/>
      <c r="H24" s="81"/>
      <c r="I24" s="81"/>
      <c r="J24" s="81"/>
      <c r="K24" s="81" t="s">
        <v>716</v>
      </c>
      <c r="L24" s="81"/>
      <c r="M24" s="81"/>
      <c r="N24" s="81"/>
      <c r="O24" s="82"/>
      <c r="P24" s="71">
        <v>3</v>
      </c>
      <c r="Q24" s="71"/>
      <c r="R24" s="87">
        <v>180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760</v>
      </c>
      <c r="AA24" s="81"/>
      <c r="AB24" s="81"/>
      <c r="AC24" s="81"/>
      <c r="AD24" s="81"/>
      <c r="AE24" s="81" t="s">
        <v>761</v>
      </c>
      <c r="AF24" s="81"/>
      <c r="AG24" s="81"/>
      <c r="AH24" s="81"/>
      <c r="AI24" s="82"/>
      <c r="AJ24" s="71">
        <v>2</v>
      </c>
      <c r="AK24" s="71"/>
      <c r="AL24" s="87">
        <v>165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717</v>
      </c>
      <c r="G25" s="99"/>
      <c r="H25" s="99"/>
      <c r="I25" s="99"/>
      <c r="J25" s="99"/>
      <c r="K25" s="99" t="s">
        <v>718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758</v>
      </c>
      <c r="AA25" s="99"/>
      <c r="AB25" s="99"/>
      <c r="AC25" s="99"/>
      <c r="AD25" s="99"/>
      <c r="AE25" s="99" t="s">
        <v>759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719</v>
      </c>
      <c r="G26" s="81"/>
      <c r="H26" s="81"/>
      <c r="I26" s="81"/>
      <c r="J26" s="81"/>
      <c r="K26" s="81" t="s">
        <v>720</v>
      </c>
      <c r="L26" s="81"/>
      <c r="M26" s="81"/>
      <c r="N26" s="81"/>
      <c r="O26" s="82"/>
      <c r="P26" s="71">
        <v>3</v>
      </c>
      <c r="Q26" s="71"/>
      <c r="R26" s="87">
        <v>171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736</v>
      </c>
      <c r="AA26" s="81"/>
      <c r="AB26" s="81"/>
      <c r="AC26" s="81"/>
      <c r="AD26" s="81"/>
      <c r="AE26" s="81" t="s">
        <v>737</v>
      </c>
      <c r="AF26" s="81"/>
      <c r="AG26" s="81"/>
      <c r="AH26" s="81"/>
      <c r="AI26" s="82"/>
      <c r="AJ26" s="71">
        <v>2</v>
      </c>
      <c r="AK26" s="71"/>
      <c r="AL26" s="87">
        <v>165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721</v>
      </c>
      <c r="G27" s="99"/>
      <c r="H27" s="99"/>
      <c r="I27" s="99"/>
      <c r="J27" s="99"/>
      <c r="K27" s="99" t="s">
        <v>722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735</v>
      </c>
      <c r="AA27" s="99"/>
      <c r="AB27" s="99"/>
      <c r="AC27" s="99"/>
      <c r="AD27" s="99"/>
      <c r="AE27" s="99" t="s">
        <v>738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725</v>
      </c>
      <c r="G28" s="81"/>
      <c r="H28" s="81"/>
      <c r="I28" s="81"/>
      <c r="J28" s="81"/>
      <c r="K28" s="81" t="s">
        <v>726</v>
      </c>
      <c r="L28" s="81"/>
      <c r="M28" s="81"/>
      <c r="N28" s="81"/>
      <c r="O28" s="82"/>
      <c r="P28" s="71">
        <v>3</v>
      </c>
      <c r="Q28" s="71"/>
      <c r="R28" s="87">
        <v>180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739</v>
      </c>
      <c r="AA28" s="81"/>
      <c r="AB28" s="81"/>
      <c r="AC28" s="81"/>
      <c r="AD28" s="81"/>
      <c r="AE28" s="81" t="s">
        <v>740</v>
      </c>
      <c r="AF28" s="81"/>
      <c r="AG28" s="81"/>
      <c r="AH28" s="81"/>
      <c r="AI28" s="82"/>
      <c r="AJ28" s="71">
        <v>3</v>
      </c>
      <c r="AK28" s="71"/>
      <c r="AL28" s="87">
        <v>162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723</v>
      </c>
      <c r="G29" s="99"/>
      <c r="H29" s="99"/>
      <c r="I29" s="99"/>
      <c r="J29" s="99"/>
      <c r="K29" s="99" t="s">
        <v>724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741</v>
      </c>
      <c r="AA29" s="99"/>
      <c r="AB29" s="99"/>
      <c r="AC29" s="99"/>
      <c r="AD29" s="99"/>
      <c r="AE29" s="99" t="s">
        <v>742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727</v>
      </c>
      <c r="G30" s="81"/>
      <c r="H30" s="81"/>
      <c r="I30" s="81"/>
      <c r="J30" s="81"/>
      <c r="K30" s="81" t="s">
        <v>728</v>
      </c>
      <c r="L30" s="81"/>
      <c r="M30" s="81"/>
      <c r="N30" s="81"/>
      <c r="O30" s="82"/>
      <c r="P30" s="71">
        <v>3</v>
      </c>
      <c r="Q30" s="71"/>
      <c r="R30" s="87">
        <v>170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751</v>
      </c>
      <c r="AA30" s="81"/>
      <c r="AB30" s="81"/>
      <c r="AC30" s="81"/>
      <c r="AD30" s="81"/>
      <c r="AE30" s="81" t="s">
        <v>752</v>
      </c>
      <c r="AF30" s="81"/>
      <c r="AG30" s="81"/>
      <c r="AH30" s="81"/>
      <c r="AI30" s="82"/>
      <c r="AJ30" s="71">
        <v>2</v>
      </c>
      <c r="AK30" s="71"/>
      <c r="AL30" s="87">
        <v>170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729</v>
      </c>
      <c r="G31" s="99"/>
      <c r="H31" s="99"/>
      <c r="I31" s="99"/>
      <c r="J31" s="99"/>
      <c r="K31" s="99" t="s">
        <v>730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749</v>
      </c>
      <c r="AA31" s="99"/>
      <c r="AB31" s="99"/>
      <c r="AC31" s="99"/>
      <c r="AD31" s="99"/>
      <c r="AE31" s="99" t="s">
        <v>750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732</v>
      </c>
      <c r="G32" s="81"/>
      <c r="H32" s="81"/>
      <c r="I32" s="81"/>
      <c r="J32" s="81"/>
      <c r="K32" s="81" t="s">
        <v>734</v>
      </c>
      <c r="L32" s="81"/>
      <c r="M32" s="81"/>
      <c r="N32" s="81"/>
      <c r="O32" s="82"/>
      <c r="P32" s="71">
        <v>3</v>
      </c>
      <c r="Q32" s="71"/>
      <c r="R32" s="87">
        <v>161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743</v>
      </c>
      <c r="AA32" s="81"/>
      <c r="AB32" s="81"/>
      <c r="AC32" s="81"/>
      <c r="AD32" s="81"/>
      <c r="AE32" s="81" t="s">
        <v>744</v>
      </c>
      <c r="AF32" s="81"/>
      <c r="AG32" s="81"/>
      <c r="AH32" s="81"/>
      <c r="AI32" s="82"/>
      <c r="AJ32" s="71">
        <v>2</v>
      </c>
      <c r="AK32" s="71"/>
      <c r="AL32" s="87">
        <v>164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731</v>
      </c>
      <c r="G33" s="74"/>
      <c r="H33" s="74"/>
      <c r="I33" s="74"/>
      <c r="J33" s="74"/>
      <c r="K33" s="74" t="s">
        <v>733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745</v>
      </c>
      <c r="AA33" s="74"/>
      <c r="AB33" s="74"/>
      <c r="AC33" s="74"/>
      <c r="AD33" s="74"/>
      <c r="AE33" s="74" t="s">
        <v>746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 t="s">
        <v>753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8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747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748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5110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湘南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藤沢市立村岡中学校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はやし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林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ごとう</v>
      </c>
      <c r="F15" s="321"/>
      <c r="G15" s="321"/>
      <c r="H15" s="321"/>
      <c r="I15" s="321"/>
      <c r="J15" s="321" t="str">
        <f>IF(入力!K22="","",入力!K22)</f>
        <v>なおき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172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こうの</v>
      </c>
      <c r="Z15" s="321"/>
      <c r="AA15" s="321"/>
      <c r="AB15" s="321"/>
      <c r="AC15" s="321"/>
      <c r="AD15" s="321" t="str">
        <f>IF(入力!AE22="","",入力!AE22)</f>
        <v>りく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155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後藤</v>
      </c>
      <c r="F16" s="335"/>
      <c r="G16" s="335"/>
      <c r="H16" s="335"/>
      <c r="I16" s="335"/>
      <c r="J16" s="335" t="str">
        <f>IF(入力!K23="","",入力!K23)</f>
        <v>直樹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河野</v>
      </c>
      <c r="Z16" s="335"/>
      <c r="AA16" s="335"/>
      <c r="AB16" s="335"/>
      <c r="AC16" s="335"/>
      <c r="AD16" s="335" t="str">
        <f>IF(入力!AE23="","",入力!AE23)</f>
        <v>吏矩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おがた</v>
      </c>
      <c r="F17" s="316"/>
      <c r="G17" s="316"/>
      <c r="H17" s="316"/>
      <c r="I17" s="316"/>
      <c r="J17" s="316" t="str">
        <f>IF(入力!K24="","",入力!K24)</f>
        <v>しゅう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180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おおしま</v>
      </c>
      <c r="Z17" s="316"/>
      <c r="AA17" s="316"/>
      <c r="AB17" s="316"/>
      <c r="AC17" s="316"/>
      <c r="AD17" s="316" t="str">
        <f>IF(入力!AE24="","",入力!AE24)</f>
        <v>そうた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165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尾形</v>
      </c>
      <c r="F18" s="309"/>
      <c r="G18" s="309"/>
      <c r="H18" s="309"/>
      <c r="I18" s="309"/>
      <c r="J18" s="309" t="str">
        <f>IF(入力!K25="","",入力!K25)</f>
        <v>就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大島</v>
      </c>
      <c r="Z18" s="309"/>
      <c r="AA18" s="309"/>
      <c r="AB18" s="309"/>
      <c r="AC18" s="309"/>
      <c r="AD18" s="309" t="str">
        <f>IF(入力!AE25="","",入力!AE25)</f>
        <v>颯太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すぎざき</v>
      </c>
      <c r="F19" s="316"/>
      <c r="G19" s="316"/>
      <c r="H19" s="316"/>
      <c r="I19" s="316"/>
      <c r="J19" s="316" t="str">
        <f>IF(入力!K26="","",入力!K26)</f>
        <v>こうへい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171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きたはら</v>
      </c>
      <c r="Z19" s="316"/>
      <c r="AA19" s="316"/>
      <c r="AB19" s="316"/>
      <c r="AC19" s="316"/>
      <c r="AD19" s="316" t="str">
        <f>IF(入力!AE26="","",入力!AE26)</f>
        <v>ともひろ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165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杉崎</v>
      </c>
      <c r="F20" s="309"/>
      <c r="G20" s="309"/>
      <c r="H20" s="309"/>
      <c r="I20" s="309"/>
      <c r="J20" s="309" t="str">
        <f>IF(入力!K27="","",入力!K27)</f>
        <v>耕平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北原</v>
      </c>
      <c r="Z20" s="309"/>
      <c r="AA20" s="309"/>
      <c r="AB20" s="309"/>
      <c r="AC20" s="309"/>
      <c r="AD20" s="309" t="str">
        <f>IF(入力!AE27="","",入力!AE27)</f>
        <v>知拓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ひらの</v>
      </c>
      <c r="F21" s="316"/>
      <c r="G21" s="316"/>
      <c r="H21" s="316"/>
      <c r="I21" s="316"/>
      <c r="J21" s="316" t="str">
        <f>IF(入力!K28="","",入力!K28)</f>
        <v>ごう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180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うねなか</v>
      </c>
      <c r="Z21" s="316"/>
      <c r="AA21" s="316"/>
      <c r="AB21" s="316"/>
      <c r="AC21" s="316"/>
      <c r="AD21" s="316" t="str">
        <f>IF(入力!AE28="","",入力!AE28)</f>
        <v>とわ</v>
      </c>
      <c r="AE21" s="316"/>
      <c r="AF21" s="316"/>
      <c r="AG21" s="316"/>
      <c r="AH21" s="317"/>
      <c r="AI21" s="318">
        <f>IF(入力!AJ28="","",入力!AJ28)</f>
        <v>3</v>
      </c>
      <c r="AJ21" s="318"/>
      <c r="AK21" s="310">
        <f>IF(入力!AL28="","",入力!AL28)</f>
        <v>162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平野</v>
      </c>
      <c r="F22" s="309"/>
      <c r="G22" s="309"/>
      <c r="H22" s="309"/>
      <c r="I22" s="309"/>
      <c r="J22" s="309" t="str">
        <f>IF(入力!K29="","",入力!K29)</f>
        <v>豪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畝中</v>
      </c>
      <c r="Z22" s="309"/>
      <c r="AA22" s="309"/>
      <c r="AB22" s="309"/>
      <c r="AC22" s="309"/>
      <c r="AD22" s="309" t="str">
        <f>IF(入力!AE29="","",入力!AE29)</f>
        <v>十和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だて</v>
      </c>
      <c r="F23" s="316"/>
      <c r="G23" s="316"/>
      <c r="H23" s="316"/>
      <c r="I23" s="316"/>
      <c r="J23" s="316" t="str">
        <f>IF(入力!K30="","",入力!K30)</f>
        <v>はるき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170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てらだ</v>
      </c>
      <c r="Z23" s="316"/>
      <c r="AA23" s="316"/>
      <c r="AB23" s="316"/>
      <c r="AC23" s="316"/>
      <c r="AD23" s="316" t="str">
        <f>IF(入力!AE30="","",入力!AE30)</f>
        <v>りゅうき</v>
      </c>
      <c r="AE23" s="316"/>
      <c r="AF23" s="316"/>
      <c r="AG23" s="316"/>
      <c r="AH23" s="317"/>
      <c r="AI23" s="318">
        <f>IF(入力!AJ30="","",入力!AJ30)</f>
        <v>2</v>
      </c>
      <c r="AJ23" s="318"/>
      <c r="AK23" s="310">
        <f>IF(入力!AL30="","",入力!AL30)</f>
        <v>170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伊達</v>
      </c>
      <c r="F24" s="309"/>
      <c r="G24" s="309"/>
      <c r="H24" s="309"/>
      <c r="I24" s="309"/>
      <c r="J24" s="309" t="str">
        <f>IF(入力!K31="","",入力!K31)</f>
        <v>陽輝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寺田</v>
      </c>
      <c r="Z24" s="309"/>
      <c r="AA24" s="309"/>
      <c r="AB24" s="309"/>
      <c r="AC24" s="309"/>
      <c r="AD24" s="309" t="str">
        <f>IF(入力!AE31="","",入力!AE31)</f>
        <v>琉生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ずし</v>
      </c>
      <c r="F25" s="316"/>
      <c r="G25" s="316"/>
      <c r="H25" s="316"/>
      <c r="I25" s="316"/>
      <c r="J25" s="316" t="str">
        <f>IF(入力!K32="","",入力!K32)</f>
        <v>りょうや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161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うえの</v>
      </c>
      <c r="Z25" s="316"/>
      <c r="AA25" s="316"/>
      <c r="AB25" s="316"/>
      <c r="AC25" s="316"/>
      <c r="AD25" s="316" t="str">
        <f>IF(入力!AE32="","",入力!AE32)</f>
        <v>ひとし</v>
      </c>
      <c r="AE25" s="316"/>
      <c r="AF25" s="316"/>
      <c r="AG25" s="316"/>
      <c r="AH25" s="317"/>
      <c r="AI25" s="318">
        <f>IF(入力!AJ32="","",入力!AJ32)</f>
        <v>2</v>
      </c>
      <c r="AJ25" s="318"/>
      <c r="AK25" s="310">
        <f>IF(入力!AL32="","",入力!AL32)</f>
        <v>164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圖師</v>
      </c>
      <c r="F26" s="348"/>
      <c r="G26" s="348"/>
      <c r="H26" s="348"/>
      <c r="I26" s="348"/>
      <c r="J26" s="348" t="str">
        <f>IF(入力!K33="","",入力!K33)</f>
        <v>諒哉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上野</v>
      </c>
      <c r="Z26" s="348"/>
      <c r="AA26" s="348"/>
      <c r="AB26" s="348"/>
      <c r="AC26" s="348"/>
      <c r="AD26" s="348" t="str">
        <f>IF(入力!AE33="","",入力!AE33)</f>
        <v>仁志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5110</v>
      </c>
      <c r="B7" s="31" t="str">
        <f t="shared" ref="B7:C7" si="0">IF($A$8="","",IF($A$9="",B8,B8&amp;"・"&amp;B9))</f>
        <v>藤沢市立村岡中学校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251</v>
      </c>
      <c r="G7" s="31" t="str">
        <f t="shared" si="1"/>
        <v>0016</v>
      </c>
      <c r="H7" s="31">
        <f t="shared" si="1"/>
        <v>0</v>
      </c>
      <c r="I7" s="31" t="str">
        <f t="shared" si="1"/>
        <v>藤沢市弥勒寺２－１－２７</v>
      </c>
      <c r="J7" s="31">
        <f t="shared" si="1"/>
        <v>0</v>
      </c>
      <c r="K7" s="31" t="str">
        <f t="shared" si="1"/>
        <v>0466</v>
      </c>
      <c r="L7" s="31" t="str">
        <f t="shared" si="1"/>
        <v>27</v>
      </c>
      <c r="M7" s="31" t="str">
        <f t="shared" si="1"/>
        <v>6421</v>
      </c>
      <c r="N7" s="31" t="str">
        <f t="shared" si="1"/>
        <v>0466</v>
      </c>
      <c r="O7" s="31" t="str">
        <f t="shared" si="1"/>
        <v>50</v>
      </c>
      <c r="P7" s="31" t="str">
        <f t="shared" si="1"/>
        <v>6878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5110</v>
      </c>
      <c r="B8" s="32" t="str">
        <f>IF(入力!$F$3="","",入力!$F$3)</f>
        <v>藤沢市立村岡中学校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251</v>
      </c>
      <c r="G8" s="42" t="str">
        <f>IF(入力!$I$6="","",入力!$I$6)</f>
        <v>0016</v>
      </c>
      <c r="H8" s="32"/>
      <c r="I8" s="32" t="str">
        <f>IF(入力!$L$5="","",入力!$L$5)</f>
        <v>藤沢市弥勒寺２－１－２７</v>
      </c>
      <c r="J8" s="32"/>
      <c r="K8" s="42" t="str">
        <f>IF(入力!$AB$4="","",入力!$AB$4)</f>
        <v>0466</v>
      </c>
      <c r="L8" s="42" t="str">
        <f>IF(入力!$AG$4="","",入力!$AG$4)</f>
        <v>27</v>
      </c>
      <c r="M8" s="42" t="str">
        <f>IF(入力!$AL$4="","",入力!$AL$4)</f>
        <v>6421</v>
      </c>
      <c r="N8" s="42" t="str">
        <f>IF(入力!$AB$6="","",入力!$AB$6)</f>
        <v>0466</v>
      </c>
      <c r="O8" s="42" t="str">
        <f>IF(入力!$AG$6="","",入力!$AG$6)</f>
        <v>50</v>
      </c>
      <c r="P8" s="42" t="str">
        <f>IF(入力!$AL$6="","",入力!$AL$6)</f>
        <v>6878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6421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林</v>
      </c>
      <c r="D16" s="32" t="str">
        <f>IF(入力!$K$13="","",入力!$K$13)</f>
        <v>大</v>
      </c>
      <c r="E16" s="32" t="str">
        <f>IF(入力!$F$12="","",入力!$F$12)</f>
        <v>はやし</v>
      </c>
      <c r="F16" s="32" t="str">
        <f>IF(入力!$K$12="","",入力!$K$12)</f>
        <v>だい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岩下</v>
      </c>
      <c r="D17" s="32" t="str">
        <f>IF(入力!$AE$13="","",入力!$AE$13)</f>
        <v>智和</v>
      </c>
      <c r="E17" s="32" t="str">
        <f>IF(入力!$Z$12="","",入力!$Z$12)</f>
        <v>いわした</v>
      </c>
      <c r="F17" s="32" t="str">
        <f>IF(入力!$AE$12="","",入力!$AE$12)</f>
        <v>ともかず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後藤</v>
      </c>
      <c r="D24" s="32" t="str">
        <f>IF(入力!$AE$16="","",入力!$AE$16)</f>
        <v>直樹</v>
      </c>
      <c r="E24" s="32" t="str">
        <f>IF(入力!$Z$15="","",入力!$Z$15)</f>
        <v>ごとう</v>
      </c>
      <c r="F24" s="32" t="str">
        <f>IF(入力!$AE$15="","",入力!$AE$15)</f>
        <v>なおき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後藤</v>
      </c>
      <c r="D53" s="32" t="str">
        <f>IF(OR(L53&lt;&gt;"○",入力!K23=""),"",入力!K23)</f>
        <v>直樹</v>
      </c>
      <c r="E53" s="32" t="str">
        <f>IF(OR(L53&lt;&gt;"○",入力!F22=""),"",入力!F22)</f>
        <v>ごとう</v>
      </c>
      <c r="F53" s="32" t="str">
        <f>IF(OR(L53&lt;&gt;"○",入力!K22=""),"",入力!K22)</f>
        <v>なおき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尾形</v>
      </c>
      <c r="D54" s="32" t="str">
        <f>IF(OR(L54&lt;&gt;"○",入力!K25=""),"",入力!K25)</f>
        <v>就</v>
      </c>
      <c r="E54" s="32" t="str">
        <f>IF(OR(L54&lt;&gt;"○",入力!F24=""),"",入力!F24)</f>
        <v>おがた</v>
      </c>
      <c r="F54" s="32" t="str">
        <f>IF(OR(L54&lt;&gt;"○",入力!K24=""),"",入力!K24)</f>
        <v>しゅう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180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杉崎</v>
      </c>
      <c r="D55" s="32" t="str">
        <f>IF(OR(L55&lt;&gt;"○",入力!K27=""),"",入力!K27)</f>
        <v>耕平</v>
      </c>
      <c r="E55" s="32" t="str">
        <f>IF(OR(L55&lt;&gt;"○",入力!F26=""),"",入力!F26)</f>
        <v>すぎざき</v>
      </c>
      <c r="F55" s="32" t="str">
        <f>IF(OR(L55&lt;&gt;"○",入力!K26=""),"",入力!K26)</f>
        <v>こうへい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平野</v>
      </c>
      <c r="D56" s="32" t="str">
        <f>IF(OR(L56&lt;&gt;"○",入力!K29=""),"",入力!K29)</f>
        <v>豪</v>
      </c>
      <c r="E56" s="32" t="str">
        <f>IF(OR(L56&lt;&gt;"○",入力!F28=""),"",入力!F28)</f>
        <v>ひらの</v>
      </c>
      <c r="F56" s="32" t="str">
        <f>IF(OR(L56&lt;&gt;"○",入力!K28=""),"",入力!K28)</f>
        <v>ごう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180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伊達</v>
      </c>
      <c r="D57" s="32" t="str">
        <f>IF(OR(L57&lt;&gt;"○",入力!K31=""),"",入力!K31)</f>
        <v>陽輝</v>
      </c>
      <c r="E57" s="32" t="str">
        <f>IF(OR(L57&lt;&gt;"○",入力!F30=""),"",入力!F30)</f>
        <v>だて</v>
      </c>
      <c r="F57" s="32" t="str">
        <f>IF(OR(L57&lt;&gt;"○",入力!K30=""),"",入力!K30)</f>
        <v>はるき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圖師</v>
      </c>
      <c r="D58" s="32" t="str">
        <f>IF(OR(L58&lt;&gt;"○",入力!K33=""),"",入力!K33)</f>
        <v>諒哉</v>
      </c>
      <c r="E58" s="32" t="str">
        <f>IF(OR(L58&lt;&gt;"○",入力!F32=""),"",入力!F32)</f>
        <v>ずし</v>
      </c>
      <c r="F58" s="32" t="str">
        <f>IF(OR(L58&lt;&gt;"○",入力!K32=""),"",入力!K32)</f>
        <v>りょうや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河野</v>
      </c>
      <c r="D59" s="32" t="str">
        <f>IF(OR(L59&lt;&gt;"○",入力!AE23=""),"",入力!AE23)</f>
        <v>吏矩</v>
      </c>
      <c r="E59" s="32" t="str">
        <f>IF(OR(L59&lt;&gt;"○",入力!Z22=""),"",入力!Z22)</f>
        <v>こうの</v>
      </c>
      <c r="F59" s="32" t="str">
        <f>IF(OR(L59&lt;&gt;"○",入力!AE22=""),"",入力!AE22)</f>
        <v>りく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大島</v>
      </c>
      <c r="D60" s="32" t="str">
        <f>IF(OR(L60&lt;&gt;"○",入力!AE25=""),"",入力!AE25)</f>
        <v>颯太</v>
      </c>
      <c r="E60" s="32" t="str">
        <f>IF(OR(L60&lt;&gt;"○",入力!Z24=""),"",入力!Z24)</f>
        <v>おおしま</v>
      </c>
      <c r="F60" s="32" t="str">
        <f>IF(OR(L60&lt;&gt;"○",入力!AE24=""),"",入力!AE24)</f>
        <v>そうた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北原</v>
      </c>
      <c r="D61" s="32" t="str">
        <f>IF(OR(L61&lt;&gt;"○",入力!AE27=""),"",入力!AE27)</f>
        <v>知拓</v>
      </c>
      <c r="E61" s="32" t="str">
        <f>IF(OR(L61&lt;&gt;"○",入力!Z26=""),"",入力!Z26)</f>
        <v>きたはら</v>
      </c>
      <c r="F61" s="32" t="str">
        <f>IF(OR(L61&lt;&gt;"○",入力!AE26=""),"",入力!AE26)</f>
        <v>ともひろ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畝中</v>
      </c>
      <c r="D62" s="32" t="str">
        <f>IF(OR(L62&lt;&gt;"○",入力!AE29=""),"",入力!AE29)</f>
        <v>十和</v>
      </c>
      <c r="E62" s="32" t="str">
        <f>IF(OR(L62&lt;&gt;"○",入力!Z28=""),"",入力!Z28)</f>
        <v>うねなか</v>
      </c>
      <c r="F62" s="32" t="str">
        <f>IF(OR(L62&lt;&gt;"○",入力!AE28=""),"",入力!AE28)</f>
        <v>とわ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寺田</v>
      </c>
      <c r="D63" s="32" t="str">
        <f>IF(OR(L63&lt;&gt;"○",入力!AE31=""),"",入力!AE31)</f>
        <v>琉生</v>
      </c>
      <c r="E63" s="32" t="str">
        <f>IF(OR(L63&lt;&gt;"○",入力!Z30=""),"",入力!Z30)</f>
        <v>てらだ</v>
      </c>
      <c r="F63" s="32" t="str">
        <f>IF(OR(L63&lt;&gt;"○",入力!AE30=""),"",入力!AE30)</f>
        <v>りゅうき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170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上野</v>
      </c>
      <c r="D64" s="32" t="str">
        <f>IF(OR(L64&lt;&gt;"○",入力!AE33=""),"",入力!AE33)</f>
        <v>仁志</v>
      </c>
      <c r="E64" s="32" t="str">
        <f>IF(OR(L64&lt;&gt;"○",入力!Z32=""),"",入力!Z32)</f>
        <v>うえの</v>
      </c>
      <c r="F64" s="32" t="str">
        <f>IF(OR(L64&lt;&gt;"○",入力!AE32=""),"",入力!AE32)</f>
        <v>ひとし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164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2019-05-01T04:32:02Z</cp:lastPrinted>
  <dcterms:created xsi:type="dcterms:W3CDTF">2006-11-03T01:52:14Z</dcterms:created>
  <dcterms:modified xsi:type="dcterms:W3CDTF">2019-05-07T21:49:43Z</dcterms:modified>
</cp:coreProperties>
</file>