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★★校務分掌\３生徒指導・支援部\３生徒会指導\３部活動担当\男子バレーボール部\神奈川県中学校バレーボール選手権大会\"/>
    </mc:Choice>
  </mc:AlternateContent>
  <xr:revisionPtr revIDLastSave="0" documentId="13_ncr:1_{8108AE00-5648-4266-95DF-F2224DD0FD9A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<sst xmlns="http://schemas.openxmlformats.org/spreadsheetml/2006/main" count="1495" uniqueCount="765">
  <si>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</si>
  <si>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</si>
  <si>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</si>
  <si>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</si>
  <si>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</si>
  <si>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</si>
  <si>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</si>
  <si>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</si>
  <si>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</si>
  <si>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</si>
  <si>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</si>
  <si>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</si>
  <si>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</si>
  <si>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</si>
  <si>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</si>
  <si>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</si>
  <si>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</si>
  <si>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</si>
  <si>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</si>
  <si>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</si>
  <si>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</si>
  <si>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</si>
  <si>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</si>
  <si>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</si>
  <si>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</si>
  <si>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</si>
  <si>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</si>
  <si>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</si>
  <si>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</si>
  <si>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</si>
  <si>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</si>
  <si>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</si>
  <si>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</si>
  <si>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</si>
  <si>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</si>
  <si>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</si>
  <si>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</si>
  <si>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</si>
  <si>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</si>
  <si>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</si>
  <si>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</si>
  <si>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</si>
  <si>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</si>
  <si>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</si>
  <si>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</si>
  <si>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</si>
  <si>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</si>
  <si>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</si>
  <si>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</si>
  <si>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</si>
  <si>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</si>
  <si>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</si>
  <si>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</si>
  <si>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</si>
  <si>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</si>
  <si>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</si>
  <si>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</si>
  <si>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</si>
  <si>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</si>
  <si>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</si>
  <si>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</si>
  <si>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</si>
  <si>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</si>
  <si>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</si>
  <si>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</si>
  <si>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</si>
  <si>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</si>
  <si>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</si>
  <si>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</si>
  <si>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</si>
  <si>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</si>
  <si>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</si>
  <si>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</si>
  <si>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</si>
  <si>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</si>
  <si>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</si>
  <si>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</si>
  <si>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</si>
  <si>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</si>
  <si>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</si>
  <si>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</si>
  <si>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</si>
  <si>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</si>
  <si>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</si>
  <si>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</si>
  <si>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</si>
  <si>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</si>
  <si>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</si>
  <si>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</si>
  <si>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</si>
  <si>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</si>
  <si>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</si>
  <si>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</si>
  <si>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</si>
  <si>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</si>
  <si>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</si>
  <si>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</si>
  <si>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</si>
  <si>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</si>
  <si>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</si>
  <si>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</si>
  <si>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</si>
  <si>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</si>
  <si>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</si>
  <si>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</si>
  <si>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</si>
  <si>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</si>
  <si>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</si>
  <si>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</si>
  <si>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</si>
  <si>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</si>
  <si>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</si>
  <si>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</si>
  <si>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</si>
  <si>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</si>
  <si>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</si>
  <si>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</si>
  <si>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</si>
  <si>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</si>
  <si>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</si>
  <si>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</si>
  <si>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</si>
  <si>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</si>
  <si>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</si>
  <si>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</si>
  <si>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</si>
  <si>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</si>
  <si>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</si>
  <si>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</si>
  <si>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</si>
  <si>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</si>
  <si>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</si>
  <si>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</si>
  <si>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</si>
  <si>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</si>
  <si>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</si>
  <si>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</si>
  <si>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</si>
  <si>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</si>
  <si>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</si>
  <si>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</si>
  <si>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</si>
  <si>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</si>
  <si>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</si>
  <si>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</si>
  <si>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</si>
  <si>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</si>
  <si>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</si>
  <si>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</si>
  <si>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</si>
  <si>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</si>
  <si>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</si>
  <si>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</si>
  <si>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</si>
  <si>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</si>
  <si>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</si>
  <si>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</si>
  <si>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</si>
  <si>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</si>
  <si>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</si>
  <si>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</si>
  <si>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</si>
  <si>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</si>
  <si>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</si>
  <si>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</si>
  <si>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</si>
  <si>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</si>
  <si>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</si>
  <si>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</si>
  <si>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</si>
  <si>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</si>
  <si>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</si>
  <si>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</si>
  <si>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</si>
  <si>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</si>
  <si>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</si>
  <si>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</si>
  <si>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</si>
  <si>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</si>
  <si>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</si>
  <si>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</si>
  <si>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</si>
  <si>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</si>
  <si>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</si>
  <si>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</si>
  <si>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</si>
  <si>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</si>
  <si>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</si>
  <si>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</si>
  <si>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</si>
  <si>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</si>
  <si>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</si>
  <si>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</si>
  <si>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</si>
  <si>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</si>
  <si>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</si>
  <si>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</si>
  <si>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</si>
  <si>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</si>
  <si>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</si>
  <si>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</si>
  <si>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</si>
  <si>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</si>
  <si>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</si>
  <si>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</si>
  <si>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</si>
  <si>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</si>
  <si>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</si>
  <si>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</si>
  <si>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</si>
  <si>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</si>
  <si>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</si>
  <si>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</si>
  <si>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</si>
  <si>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</si>
  <si>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</si>
  <si>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</si>
  <si>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</si>
  <si>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</si>
  <si>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</si>
  <si>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</si>
  <si>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</si>
  <si>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</si>
  <si>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</si>
  <si>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</si>
  <si>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</si>
  <si>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</si>
  <si>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</si>
  <si>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</si>
  <si>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</si>
  <si>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</si>
  <si>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</si>
  <si>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</si>
  <si>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</si>
  <si>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</si>
  <si>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</si>
  <si>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</si>
  <si>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</si>
  <si>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</si>
  <si>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</si>
  <si>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</si>
  <si>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</si>
  <si>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</si>
  <si>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</si>
  <si>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</si>
  <si>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</si>
  <si>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</si>
  <si>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</si>
  <si>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</si>
  <si>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</si>
  <si>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</si>
  <si>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</si>
  <si>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</si>
  <si>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</si>
  <si>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</si>
  <si>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</si>
  <si>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</si>
  <si>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</si>
  <si>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</si>
  <si>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</si>
  <si>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</si>
  <si>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</si>
  <si>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</si>
  <si>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</si>
  <si>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</si>
  <si>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</si>
  <si>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</si>
  <si>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</si>
  <si>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</si>
  <si>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</si>
  <si>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</si>
  <si>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</si>
  <si>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</si>
  <si>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</si>
  <si>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</si>
  <si>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</si>
  <si>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</si>
  <si>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</si>
  <si>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</si>
  <si>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</si>
  <si>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</si>
  <si>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</si>
  <si>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</si>
  <si>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</si>
  <si>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</si>
  <si>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</si>
  <si>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</si>
  <si>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</si>
  <si>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</si>
  <si>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</si>
  <si>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</si>
  <si>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</si>
  <si>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</si>
  <si>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</si>
  <si>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</si>
  <si>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</si>
  <si>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</si>
  <si>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</si>
  <si>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</si>
  <si>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</si>
  <si>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</si>
  <si>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</si>
  <si>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</si>
  <si>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</si>
  <si>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</si>
  <si>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</si>
  <si>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</si>
  <si>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</si>
  <si>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</si>
  <si>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</si>
  <si>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</si>
  <si>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</si>
  <si>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</si>
  <si>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</si>
  <si>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</si>
  <si>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</si>
  <si>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</si>
  <si>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</si>
  <si>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</si>
  <si>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</si>
  <si>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</si>
  <si>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</si>
  <si>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</si>
  <si>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</si>
  <si>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</si>
  <si>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</si>
  <si>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</si>
  <si>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</si>
  <si>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</si>
  <si>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</si>
  <si>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</si>
  <si>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</si>
  <si>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</si>
  <si>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</si>
  <si>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</si>
  <si>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</si>
  <si>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</si>
  <si>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</si>
  <si>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</si>
  <si>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</si>
  <si>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</si>
  <si>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</si>
  <si>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</si>
  <si>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</si>
  <si>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</si>
  <si>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</si>
  <si>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</si>
  <si>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</si>
  <si>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</si>
  <si>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</si>
  <si>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</si>
  <si>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</si>
  <si>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</si>
  <si>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</si>
  <si>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</si>
  <si>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</si>
  <si>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</si>
  <si>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</si>
  <si>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</si>
  <si>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</si>
  <si>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</si>
  <si>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</si>
  <si>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</si>
  <si>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</si>
  <si>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</si>
  <si>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</si>
  <si>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</si>
  <si>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</si>
  <si>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</si>
  <si>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</si>
  <si>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</si>
  <si>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</si>
  <si>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</si>
  <si>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</si>
  <si>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</si>
  <si>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</si>
  <si>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</si>
  <si>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</si>
  <si>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</si>
  <si>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</si>
  <si>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</si>
  <si>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</si>
  <si>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</si>
  <si>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</si>
  <si>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</si>
  <si>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</si>
  <si>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</si>
  <si>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</si>
  <si>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</si>
  <si>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</si>
  <si>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</si>
  <si>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</si>
  <si>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</si>
  <si>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</si>
  <si>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</si>
  <si>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</si>
  <si>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</si>
  <si>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</si>
  <si>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</si>
  <si>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</si>
  <si>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</si>
  <si>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</si>
  <si>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</si>
  <si>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</si>
  <si>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</si>
  <si>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</si>
  <si>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</si>
  <si>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</si>
  <si>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</si>
  <si>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</si>
  <si>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</si>
  <si>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</si>
  <si>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</si>
  <si>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</si>
  <si>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</si>
  <si>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</si>
  <si>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</si>
  <si>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</si>
  <si>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</si>
  <si>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</si>
  <si>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</si>
  <si>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</si>
  <si>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</si>
  <si>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</si>
  <si>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</si>
  <si>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</si>
  <si>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</si>
  <si>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</si>
  <si>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</si>
  <si>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</si>
  <si>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</si>
  <si>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</si>
  <si>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</si>
  <si>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</si>
  <si>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</si>
  <si>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</si>
  <si>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</si>
  <si>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</si>
  <si>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</si>
  <si>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</si>
  <si>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</si>
  <si>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</si>
  <si>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</si>
  <si>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</si>
  <si>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</si>
  <si>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</si>
  <si>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</si>
  <si>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</si>
  <si>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</si>
  <si>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</si>
  <si>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</si>
  <si>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</si>
  <si>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</si>
  <si>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</si>
  <si>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</si>
  <si>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</si>
  <si>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</si>
  <si>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</si>
  <si>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</si>
  <si>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</si>
  <si>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</si>
  <si>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</si>
  <si>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</si>
  <si>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</si>
  <si>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</si>
  <si>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</si>
  <si>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</si>
  <si>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</si>
  <si>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</si>
  <si>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</si>
  <si>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</si>
  <si>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</si>
  <si>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</si>
  <si>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</si>
  <si>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</si>
  <si>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</si>
  <si>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</si>
  <si>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</si>
  <si>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</si>
  <si>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</si>
  <si>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</si>
  <si>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</si>
  <si>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</si>
  <si>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</si>
  <si>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</si>
  <si>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</si>
  <si>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</si>
  <si>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</si>
  <si>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</si>
  <si>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</si>
  <si>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</si>
  <si>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</si>
  <si>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</si>
  <si>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</si>
  <si>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</si>
  <si>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</si>
  <si>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</si>
  <si>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</si>
  <si>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</si>
  <si>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</si>
  <si>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</si>
  <si>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</si>
  <si>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</si>
  <si>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</si>
  <si>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</si>
  <si>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</si>
  <si>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</si>
  <si>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</si>
  <si>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</si>
  <si>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</si>
  <si>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</si>
  <si>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</si>
  <si>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</si>
  <si>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</si>
  <si>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</si>
  <si>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</si>
  <si>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</si>
  <si>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</si>
  <si>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</si>
  <si>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</si>
  <si>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</si>
  <si>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</si>
  <si>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</si>
  <si>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</si>
  <si>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</si>
  <si>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</si>
  <si>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</si>
  <si>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</si>
  <si>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</si>
  <si>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</si>
  <si>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</si>
  <si>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</si>
  <si>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</si>
  <si>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</si>
  <si>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</si>
  <si>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</si>
  <si>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</si>
  <si>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</si>
  <si>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</si>
  <si>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</si>
  <si>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</si>
  <si>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</si>
  <si>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</si>
  <si>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</si>
  <si>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</si>
  <si>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</si>
  <si>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</si>
  <si>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</si>
  <si>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</si>
  <si>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</si>
  <si>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</si>
  <si>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</si>
  <si>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</si>
  <si>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</si>
  <si>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</si>
  <si>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</si>
  <si>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</si>
  <si>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</si>
  <si>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</si>
  <si>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</si>
  <si>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</si>
  <si>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</si>
  <si>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</si>
  <si>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</si>
  <si>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</si>
  <si>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</si>
  <si>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</si>
  <si>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</si>
  <si>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</si>
  <si>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</si>
  <si>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</si>
  <si>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</si>
  <si>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</si>
  <si>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</si>
  <si>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</si>
  <si>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</si>
  <si>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</si>
  <si>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</si>
  <si>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</si>
  <si>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</si>
  <si>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</si>
  <si>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</si>
  <si>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</si>
  <si>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</si>
  <si>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</si>
  <si>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</si>
  <si>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</si>
  <si>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</si>
  <si>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</si>
  <si>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</si>
  <si>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</si>
  <si>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</si>
  <si>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</si>
  <si>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</si>
  <si>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</si>
  <si>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</si>
  <si>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</si>
  <si>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</si>
  <si>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</si>
  <si>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</si>
  <si>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</si>
  <si>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</si>
  <si>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</si>
  <si>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</si>
  <si>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</si>
  <si>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</si>
  <si>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</si>
  <si>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</si>
  <si>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</si>
  <si>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</si>
  <si>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</si>
  <si>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</si>
  <si>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</si>
  <si>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</si>
  <si>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</si>
  <si>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</si>
  <si>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</si>
  <si>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</si>
  <si>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</si>
  <si>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</si>
  <si>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</si>
  <si>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</si>
  <si>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</si>
  <si>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</si>
  <si>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</si>
  <si>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</si>
  <si>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</si>
  <si>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</si>
  <si>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</si>
  <si>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</si>
  <si>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</si>
  <si>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</si>
  <si>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</si>
  <si>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</si>
  <si>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</si>
  <si>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</si>
  <si>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</si>
  <si>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</si>
  <si>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</si>
  <si>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</si>
  <si>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</si>
  <si>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</si>
  <si>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</si>
  <si>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</si>
  <si>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</si>
  <si>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</si>
  <si>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</si>
  <si>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</si>
  <si>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</si>
  <si>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</si>
  <si>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</si>
  <si>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</si>
  <si>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</si>
  <si>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</si>
  <si>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</si>
  <si>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</si>
  <si>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</si>
  <si>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</si>
  <si>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</si>
  <si>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</si>
  <si>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</si>
  <si>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</si>
  <si>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</si>
  <si>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</si>
  <si>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</si>
  <si>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</si>
  <si>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</si>
  <si>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</si>
  <si>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</si>
  <si>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</si>
  <si>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</si>
  <si>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</si>
  <si>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</si>
  <si>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</si>
  <si>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</si>
  <si>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</si>
  <si>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</si>
  <si>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</si>
  <si>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</si>
  <si>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</si>
  <si>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</si>
  <si>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</si>
  <si>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</si>
  <si>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</si>
  <si>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</si>
  <si>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</si>
  <si>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</si>
  <si>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</si>
  <si>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</si>
  <si>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</si>
  <si>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</si>
  <si>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</si>
  <si>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</si>
  <si>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</si>
  <si>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</si>
  <si>
    <t>0466</t>
    <phoneticPr fontId="2"/>
  </si>
  <si>
    <t>33</t>
    <phoneticPr fontId="2"/>
  </si>
  <si>
    <t>1300</t>
    <phoneticPr fontId="2"/>
  </si>
  <si>
    <t>251</t>
    <phoneticPr fontId="2"/>
  </si>
  <si>
    <t>藤沢市辻堂新町2-13-1</t>
    <rPh sb="0" eb="3">
      <t>フジサワシ</t>
    </rPh>
    <rPh sb="3" eb="5">
      <t>ツジドウ</t>
    </rPh>
    <rPh sb="5" eb="7">
      <t>シンマチ</t>
    </rPh>
    <phoneticPr fontId="2"/>
  </si>
  <si>
    <t>6943</t>
    <phoneticPr fontId="2"/>
  </si>
  <si>
    <t>0042</t>
    <phoneticPr fontId="2"/>
  </si>
  <si>
    <t>酒寄</t>
    <rPh sb="0" eb="2">
      <t>サカヨリ</t>
    </rPh>
    <phoneticPr fontId="2"/>
  </si>
  <si>
    <t>康之</t>
    <rPh sb="0" eb="2">
      <t>ヤスユキ</t>
    </rPh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</si>
  <si>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</si>
  <si>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</si>
  <si>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かねこ</t>
    <phoneticPr fontId="2"/>
  </si>
  <si>
    <t>かずみ</t>
    <phoneticPr fontId="2"/>
  </si>
  <si>
    <t>　</t>
  </si>
  <si>
    <t>さかより</t>
    <phoneticPr fontId="2"/>
  </si>
  <si>
    <t>やすゆき</t>
    <phoneticPr fontId="2"/>
  </si>
  <si>
    <t>かねだ</t>
    <phoneticPr fontId="2"/>
  </si>
  <si>
    <t>ゆうき</t>
  </si>
  <si>
    <t>ゆうき</t>
    <phoneticPr fontId="2"/>
  </si>
  <si>
    <t>金田</t>
    <rPh sb="0" eb="1">
      <t>カネ</t>
    </rPh>
    <rPh sb="1" eb="2">
      <t>ダ</t>
    </rPh>
    <phoneticPr fontId="2"/>
  </si>
  <si>
    <t>悠希</t>
    <rPh sb="0" eb="2">
      <t>ユウキ</t>
    </rPh>
    <phoneticPr fontId="2"/>
  </si>
  <si>
    <t>杭田</t>
    <rPh sb="0" eb="2">
      <t>クイタ</t>
    </rPh>
    <phoneticPr fontId="2"/>
  </si>
  <si>
    <t>桜輔</t>
    <rPh sb="0" eb="1">
      <t>オウ</t>
    </rPh>
    <rPh sb="1" eb="2">
      <t>スケ</t>
    </rPh>
    <phoneticPr fontId="2"/>
  </si>
  <si>
    <t>くいた</t>
  </si>
  <si>
    <t>おうすけ</t>
  </si>
  <si>
    <t>桜輔</t>
    <rPh sb="0" eb="1">
      <t>サクラ</t>
    </rPh>
    <rPh sb="1" eb="2">
      <t>スケ</t>
    </rPh>
    <phoneticPr fontId="2"/>
  </si>
  <si>
    <t>林</t>
    <rPh sb="0" eb="1">
      <t>ハヤシ</t>
    </rPh>
    <phoneticPr fontId="2"/>
  </si>
  <si>
    <t>一之介</t>
    <rPh sb="0" eb="1">
      <t>イチ</t>
    </rPh>
    <rPh sb="1" eb="2">
      <t>ノ</t>
    </rPh>
    <rPh sb="2" eb="3">
      <t>スケ</t>
    </rPh>
    <phoneticPr fontId="2"/>
  </si>
  <si>
    <t>はやし</t>
    <phoneticPr fontId="2"/>
  </si>
  <si>
    <t>いちのすけ</t>
    <phoneticPr fontId="2"/>
  </si>
  <si>
    <t>宇久田</t>
    <rPh sb="0" eb="2">
      <t>ウク</t>
    </rPh>
    <rPh sb="2" eb="3">
      <t>タ</t>
    </rPh>
    <phoneticPr fontId="2"/>
  </si>
  <si>
    <t>よしひで</t>
  </si>
  <si>
    <t>佳秀</t>
    <rPh sb="0" eb="2">
      <t>ヨシヒデ</t>
    </rPh>
    <phoneticPr fontId="2"/>
  </si>
  <si>
    <t>うくた</t>
  </si>
  <si>
    <t>ごとう</t>
  </si>
  <si>
    <t>後藤</t>
    <rPh sb="0" eb="2">
      <t>ゴトウ</t>
    </rPh>
    <phoneticPr fontId="2"/>
  </si>
  <si>
    <t>結</t>
    <rPh sb="0" eb="1">
      <t>ユイ</t>
    </rPh>
    <phoneticPr fontId="2"/>
  </si>
  <si>
    <t>たぬま</t>
  </si>
  <si>
    <t>えいたろう</t>
  </si>
  <si>
    <t>田沼</t>
    <rPh sb="0" eb="2">
      <t>タヌマ</t>
    </rPh>
    <phoneticPr fontId="2"/>
  </si>
  <si>
    <t>英多朗</t>
  </si>
  <si>
    <t>みなみ</t>
  </si>
  <si>
    <t>たいよう</t>
  </si>
  <si>
    <t>南</t>
    <rPh sb="0" eb="1">
      <t>ミナミ</t>
    </rPh>
    <phoneticPr fontId="2"/>
  </si>
  <si>
    <t>太陽</t>
    <rPh sb="0" eb="2">
      <t>タイヨウ</t>
    </rPh>
    <phoneticPr fontId="2"/>
  </si>
  <si>
    <t>かとう</t>
  </si>
  <si>
    <t>たくたろう</t>
  </si>
  <si>
    <t>加藤</t>
    <rPh sb="0" eb="2">
      <t>カトウ</t>
    </rPh>
    <phoneticPr fontId="2"/>
  </si>
  <si>
    <t>巧太郎</t>
    <rPh sb="0" eb="1">
      <t>タク</t>
    </rPh>
    <rPh sb="1" eb="3">
      <t>タロウ</t>
    </rPh>
    <phoneticPr fontId="2"/>
  </si>
  <si>
    <t>あいざわ</t>
    <phoneticPr fontId="2"/>
  </si>
  <si>
    <t>かんた</t>
    <phoneticPr fontId="2"/>
  </si>
  <si>
    <t>相澤</t>
    <rPh sb="0" eb="2">
      <t>アイザワ</t>
    </rPh>
    <phoneticPr fontId="2"/>
  </si>
  <si>
    <t>寛太</t>
    <rPh sb="0" eb="2">
      <t>カンタ</t>
    </rPh>
    <phoneticPr fontId="2"/>
  </si>
  <si>
    <t>いしかわ</t>
    <phoneticPr fontId="2"/>
  </si>
  <si>
    <t>じえい</t>
    <phoneticPr fontId="2"/>
  </si>
  <si>
    <t>石川</t>
    <rPh sb="0" eb="2">
      <t>イシカワ</t>
    </rPh>
    <phoneticPr fontId="2"/>
  </si>
  <si>
    <t>士瑛</t>
    <rPh sb="0" eb="1">
      <t>シ</t>
    </rPh>
    <rPh sb="1" eb="2">
      <t>エイ</t>
    </rPh>
    <phoneticPr fontId="2"/>
  </si>
  <si>
    <t>つるみ</t>
    <phoneticPr fontId="2"/>
  </si>
  <si>
    <t>ゆうじ</t>
    <phoneticPr fontId="2"/>
  </si>
  <si>
    <t>鶴見</t>
    <rPh sb="0" eb="2">
      <t>ツルミ</t>
    </rPh>
    <phoneticPr fontId="2"/>
  </si>
  <si>
    <t>勇仁</t>
    <rPh sb="0" eb="2">
      <t>ユウト</t>
    </rPh>
    <phoneticPr fontId="2"/>
  </si>
  <si>
    <t>さくらい</t>
    <phoneticPr fontId="2"/>
  </si>
  <si>
    <t>こたろう</t>
    <phoneticPr fontId="2"/>
  </si>
  <si>
    <t>櫻井</t>
    <rPh sb="0" eb="2">
      <t>サクライ</t>
    </rPh>
    <phoneticPr fontId="2"/>
  </si>
  <si>
    <t>鼓太郎</t>
    <rPh sb="0" eb="3">
      <t>コタロウ</t>
    </rPh>
    <phoneticPr fontId="2"/>
  </si>
  <si>
    <t>たかなし</t>
    <phoneticPr fontId="2"/>
  </si>
  <si>
    <t>はるた</t>
    <phoneticPr fontId="2"/>
  </si>
  <si>
    <t>高梨</t>
    <rPh sb="0" eb="2">
      <t>タカナシ</t>
    </rPh>
    <phoneticPr fontId="2"/>
  </si>
  <si>
    <t>暖太</t>
    <rPh sb="0" eb="1">
      <t>ダン</t>
    </rPh>
    <rPh sb="1" eb="2">
      <t>タ</t>
    </rPh>
    <phoneticPr fontId="2"/>
  </si>
  <si>
    <t>中尾　安伸</t>
    <rPh sb="0" eb="2">
      <t>ナカオ</t>
    </rPh>
    <rPh sb="3" eb="5">
      <t>ヤスノブ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</si>
</sst>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藤沢市立明治中学校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695</v>
      </c>
      <c r="AC4" s="144"/>
      <c r="AD4" s="144"/>
      <c r="AE4" s="144"/>
      <c r="AF4" s="4" t="s">
        <v>583</v>
      </c>
      <c r="AG4" s="144" t="s">
        <v>696</v>
      </c>
      <c r="AH4" s="144"/>
      <c r="AI4" s="144"/>
      <c r="AJ4" s="144"/>
      <c r="AK4" s="4" t="s">
        <v>583</v>
      </c>
      <c r="AL4" s="144" t="s">
        <v>697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701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44" t="s">
        <v>696</v>
      </c>
      <c r="AH6" s="144"/>
      <c r="AI6" s="144"/>
      <c r="AJ6" s="144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709</v>
      </c>
      <c r="G12" s="71"/>
      <c r="H12" s="71"/>
      <c r="I12" s="71"/>
      <c r="J12" s="71"/>
      <c r="K12" s="71" t="s">
        <v>710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704</v>
      </c>
      <c r="AA13" s="84"/>
      <c r="AB13" s="84"/>
      <c r="AC13" s="84"/>
      <c r="AD13" s="85"/>
      <c r="AE13" s="84" t="s">
        <v>705</v>
      </c>
      <c r="AF13" s="84"/>
      <c r="AG13" s="84"/>
      <c r="AH13" s="84"/>
      <c r="AI13" s="89"/>
      <c r="AJ13" s="53" t="s">
        <v>708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718</v>
      </c>
      <c r="AA15" s="71"/>
      <c r="AB15" s="71"/>
      <c r="AC15" s="71"/>
      <c r="AD15" s="71"/>
      <c r="AE15" s="71" t="s">
        <v>719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715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716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>
        <v>11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718</v>
      </c>
      <c r="G22" s="186"/>
      <c r="H22" s="186"/>
      <c r="I22" s="186"/>
      <c r="J22" s="186"/>
      <c r="K22" s="186" t="s">
        <v>719</v>
      </c>
      <c r="L22" s="186"/>
      <c r="M22" s="186"/>
      <c r="N22" s="186"/>
      <c r="O22" s="187"/>
      <c r="P22" s="183">
        <v>3</v>
      </c>
      <c r="Q22" s="183"/>
      <c r="R22" s="188">
        <v>164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716</v>
      </c>
      <c r="G23" s="204"/>
      <c r="H23" s="204"/>
      <c r="I23" s="204"/>
      <c r="J23" s="204"/>
      <c r="K23" s="204" t="s">
        <v>720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742</v>
      </c>
      <c r="AA23" s="204"/>
      <c r="AB23" s="204"/>
      <c r="AC23" s="204"/>
      <c r="AD23" s="204"/>
      <c r="AE23" s="204" t="s">
        <v>743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723</v>
      </c>
      <c r="G24" s="198"/>
      <c r="H24" s="198"/>
      <c r="I24" s="198"/>
      <c r="J24" s="198"/>
      <c r="K24" s="198" t="s">
        <v>724</v>
      </c>
      <c r="L24" s="198"/>
      <c r="M24" s="198"/>
      <c r="N24" s="198"/>
      <c r="O24" s="199"/>
      <c r="P24" s="195">
        <v>3</v>
      </c>
      <c r="Q24" s="195"/>
      <c r="R24" s="200">
        <v>168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3</v>
      </c>
      <c r="AK24" s="195"/>
      <c r="AL24" s="200">
        <v>169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721</v>
      </c>
      <c r="G25" s="211"/>
      <c r="H25" s="211"/>
      <c r="I25" s="211"/>
      <c r="J25" s="211"/>
      <c r="K25" s="211" t="s">
        <v>722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746</v>
      </c>
      <c r="AA25" s="211"/>
      <c r="AB25" s="211"/>
      <c r="AC25" s="211"/>
      <c r="AD25" s="211"/>
      <c r="AE25" s="211" t="s">
        <v>747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728</v>
      </c>
      <c r="G26" s="198"/>
      <c r="H26" s="198"/>
      <c r="I26" s="198"/>
      <c r="J26" s="198"/>
      <c r="K26" s="198" t="s">
        <v>726</v>
      </c>
      <c r="L26" s="198"/>
      <c r="M26" s="198"/>
      <c r="N26" s="198"/>
      <c r="O26" s="199"/>
      <c r="P26" s="195">
        <v>3</v>
      </c>
      <c r="Q26" s="195"/>
      <c r="R26" s="200">
        <v>162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3</v>
      </c>
      <c r="AK26" s="195"/>
      <c r="AL26" s="200">
        <v>161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725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750</v>
      </c>
      <c r="AA27" s="211"/>
      <c r="AB27" s="211"/>
      <c r="AC27" s="211"/>
      <c r="AD27" s="211"/>
      <c r="AE27" s="211" t="s">
        <v>751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729</v>
      </c>
      <c r="G28" s="198"/>
      <c r="H28" s="198"/>
      <c r="I28" s="198"/>
      <c r="J28" s="198"/>
      <c r="K28" s="198" t="s">
        <v>712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752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2</v>
      </c>
      <c r="AK28" s="195"/>
      <c r="AL28" s="200">
        <v>174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730</v>
      </c>
      <c r="G29" s="211"/>
      <c r="H29" s="211"/>
      <c r="I29" s="211"/>
      <c r="J29" s="211"/>
      <c r="K29" s="211" t="s">
        <v>731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754</v>
      </c>
      <c r="AA29" s="211"/>
      <c r="AB29" s="211"/>
      <c r="AC29" s="211"/>
      <c r="AD29" s="211"/>
      <c r="AE29" s="211" t="s">
        <v>755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169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734</v>
      </c>
      <c r="G31" s="211"/>
      <c r="H31" s="211"/>
      <c r="I31" s="211"/>
      <c r="J31" s="211"/>
      <c r="K31" s="211" t="s">
        <v>735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758</v>
      </c>
      <c r="AA31" s="211"/>
      <c r="AB31" s="211"/>
      <c r="AC31" s="211"/>
      <c r="AD31" s="211"/>
      <c r="AE31" s="211" t="s">
        <v>759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738</v>
      </c>
      <c r="G33" s="219"/>
      <c r="H33" s="219"/>
      <c r="I33" s="219"/>
      <c r="J33" s="219"/>
      <c r="K33" s="219" t="s">
        <v>739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762</v>
      </c>
      <c r="AA33" s="219"/>
      <c r="AB33" s="219"/>
      <c r="AC33" s="219"/>
      <c r="AD33" s="219"/>
      <c r="AE33" s="219" t="s">
        <v>763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藤沢市立明治中学校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5117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藤沢市立明治中学校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さかより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酒寄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かねだ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金田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くいた</v>
      </c>
      <c r="F15" s="292"/>
      <c r="G15" s="292"/>
      <c r="H15" s="292"/>
      <c r="I15" s="292"/>
      <c r="J15" s="292" t="str">
        <f>IF(入力!K22="","",入力!K22)</f>
        <v>おうすけ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かとう</v>
      </c>
      <c r="Z15" s="292"/>
      <c r="AA15" s="292"/>
      <c r="AB15" s="292"/>
      <c r="AC15" s="292"/>
      <c r="AD15" s="292" t="str">
        <f>IF(入力!AE22="","",入力!AE22)</f>
        <v>たくたろう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杭田</v>
      </c>
      <c r="F16" s="312"/>
      <c r="G16" s="312"/>
      <c r="H16" s="312"/>
      <c r="I16" s="312"/>
      <c r="J16" s="312" t="str">
        <f>IF(入力!K23="","",入力!K23)</f>
        <v>桜輔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加藤</v>
      </c>
      <c r="Z16" s="312"/>
      <c r="AA16" s="312"/>
      <c r="AB16" s="312"/>
      <c r="AC16" s="312"/>
      <c r="AD16" s="312" t="str">
        <f>IF(入力!AE23="","",入力!AE23)</f>
        <v>巧太郎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はやし</v>
      </c>
      <c r="F17" s="277"/>
      <c r="G17" s="277"/>
      <c r="H17" s="277"/>
      <c r="I17" s="277"/>
      <c r="J17" s="277" t="str">
        <f>IF(入力!K24="","",入力!K24)</f>
        <v>いちのすけ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あいざわ</v>
      </c>
      <c r="Z17" s="277"/>
      <c r="AA17" s="277"/>
      <c r="AB17" s="277"/>
      <c r="AC17" s="277"/>
      <c r="AD17" s="277" t="str">
        <f>IF(入力!AE24="","",入力!AE24)</f>
        <v>かんた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169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林</v>
      </c>
      <c r="F18" s="270"/>
      <c r="G18" s="270"/>
      <c r="H18" s="270"/>
      <c r="I18" s="270"/>
      <c r="J18" s="270" t="str">
        <f>IF(入力!K25="","",入力!K25)</f>
        <v>一之介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相澤</v>
      </c>
      <c r="Z18" s="270"/>
      <c r="AA18" s="270"/>
      <c r="AB18" s="270"/>
      <c r="AC18" s="270"/>
      <c r="AD18" s="270" t="str">
        <f>IF(入力!AE25="","",入力!AE25)</f>
        <v>寛太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うくた</v>
      </c>
      <c r="F19" s="277"/>
      <c r="G19" s="277"/>
      <c r="H19" s="277"/>
      <c r="I19" s="277"/>
      <c r="J19" s="277" t="str">
        <f>IF(入力!K26="","",入力!K26)</f>
        <v>よしひで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いしかわ</v>
      </c>
      <c r="Z19" s="277"/>
      <c r="AA19" s="277"/>
      <c r="AB19" s="277"/>
      <c r="AC19" s="277"/>
      <c r="AD19" s="277" t="str">
        <f>IF(入力!AE26="","",入力!AE26)</f>
        <v>じえい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161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宇久田</v>
      </c>
      <c r="F20" s="270"/>
      <c r="G20" s="270"/>
      <c r="H20" s="270"/>
      <c r="I20" s="270"/>
      <c r="J20" s="270" t="str">
        <f>IF(入力!K27="","",入力!K27)</f>
        <v>佳秀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石川</v>
      </c>
      <c r="Z20" s="270"/>
      <c r="AA20" s="270"/>
      <c r="AB20" s="270"/>
      <c r="AC20" s="270"/>
      <c r="AD20" s="270" t="str">
        <f>IF(入力!AE27="","",入力!AE27)</f>
        <v>士瑛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ごとう</v>
      </c>
      <c r="F21" s="277"/>
      <c r="G21" s="277"/>
      <c r="H21" s="277"/>
      <c r="I21" s="277"/>
      <c r="J21" s="277" t="str">
        <f>IF(入力!K28="","",入力!K28)</f>
        <v>ゆうき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つるみ</v>
      </c>
      <c r="Z21" s="277"/>
      <c r="AA21" s="277"/>
      <c r="AB21" s="277"/>
      <c r="AC21" s="277"/>
      <c r="AD21" s="277" t="str">
        <f>IF(入力!AE28="","",入力!AE28)</f>
        <v>ゆうじ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174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後藤</v>
      </c>
      <c r="F22" s="270"/>
      <c r="G22" s="270"/>
      <c r="H22" s="270"/>
      <c r="I22" s="270"/>
      <c r="J22" s="270" t="str">
        <f>IF(入力!K29="","",入力!K29)</f>
        <v>結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鶴見</v>
      </c>
      <c r="Z22" s="270"/>
      <c r="AA22" s="270"/>
      <c r="AB22" s="270"/>
      <c r="AC22" s="270"/>
      <c r="AD22" s="270" t="str">
        <f>IF(入力!AE29="","",入力!AE29)</f>
        <v>勇仁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たぬま</v>
      </c>
      <c r="F23" s="277"/>
      <c r="G23" s="277"/>
      <c r="H23" s="277"/>
      <c r="I23" s="277"/>
      <c r="J23" s="277" t="str">
        <f>IF(入力!K30="","",入力!K30)</f>
        <v>えいたろう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さくらい</v>
      </c>
      <c r="Z23" s="277"/>
      <c r="AA23" s="277"/>
      <c r="AB23" s="277"/>
      <c r="AC23" s="277"/>
      <c r="AD23" s="277" t="str">
        <f>IF(入力!AE30="","",入力!AE30)</f>
        <v>こたろう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田沼</v>
      </c>
      <c r="F24" s="270"/>
      <c r="G24" s="270"/>
      <c r="H24" s="270"/>
      <c r="I24" s="270"/>
      <c r="J24" s="270" t="str">
        <f>IF(入力!K31="","",入力!K31)</f>
        <v>英多朗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櫻井</v>
      </c>
      <c r="Z24" s="270"/>
      <c r="AA24" s="270"/>
      <c r="AB24" s="270"/>
      <c r="AC24" s="270"/>
      <c r="AD24" s="270" t="str">
        <f>IF(入力!AE31="","",入力!AE31)</f>
        <v>鼓太郎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みなみ</v>
      </c>
      <c r="F25" s="277"/>
      <c r="G25" s="277"/>
      <c r="H25" s="277"/>
      <c r="I25" s="277"/>
      <c r="J25" s="277" t="str">
        <f>IF(入力!K32="","",入力!K32)</f>
        <v>たいよう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たかなし</v>
      </c>
      <c r="Z25" s="277"/>
      <c r="AA25" s="277"/>
      <c r="AB25" s="277"/>
      <c r="AC25" s="277"/>
      <c r="AD25" s="277" t="str">
        <f>IF(入力!AE32="","",入力!AE32)</f>
        <v>はるた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南</v>
      </c>
      <c r="F26" s="283"/>
      <c r="G26" s="283"/>
      <c r="H26" s="283"/>
      <c r="I26" s="283"/>
      <c r="J26" s="283" t="str">
        <f>IF(入力!K33="","",入力!K33)</f>
        <v>太陽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高梨</v>
      </c>
      <c r="Z26" s="283"/>
      <c r="AA26" s="283"/>
      <c r="AB26" s="283"/>
      <c r="AC26" s="283"/>
      <c r="AD26" s="283" t="str">
        <f>IF(入力!AE33="","",入力!AE33)</f>
        <v>暖太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5117</v>
      </c>
      <c r="B7" s="31" t="str">
        <f t="shared" ref="B7:C7" si="0">IF($A$8="","",IF($A$9="",B8,B8&amp;"・"&amp;B9))</f>
        <v>藤沢市立明治中学校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0042</v>
      </c>
      <c r="H7" s="31">
        <f t="shared" si="1"/>
        <v>0</v>
      </c>
      <c r="I7" s="31" t="str">
        <f t="shared" si="1"/>
        <v>藤沢市辻堂新町2-13-1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1300</v>
      </c>
      <c r="N7" s="31" t="str">
        <f t="shared" si="1"/>
        <v>0466</v>
      </c>
      <c r="O7" s="31" t="str">
        <f t="shared" si="1"/>
        <v>33</v>
      </c>
      <c r="P7" s="31" t="str">
        <f t="shared" si="1"/>
        <v>6943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5117</v>
      </c>
      <c r="B8" s="32" t="str">
        <f>IF(入力!$F$3="","",入力!$F$3)</f>
        <v>藤沢市立明治中学校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0042</v>
      </c>
      <c r="H8" s="32"/>
      <c r="I8" s="32" t="str">
        <f>IF(入力!$L$5="","",入力!$L$5)</f>
        <v>藤沢市辻堂新町2-13-1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1300</v>
      </c>
      <c r="N8" s="42" t="str">
        <f>IF(入力!$AB$6="","",入力!$AB$6)</f>
        <v>0466</v>
      </c>
      <c r="O8" s="42" t="str">
        <f>IF(入力!$AG$6="","",入力!$AG$6)</f>
        <v>33</v>
      </c>
      <c r="P8" s="42" t="str">
        <f>IF(入力!$AL$6="","",入力!$AL$6)</f>
        <v>6943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酒寄</v>
      </c>
      <c r="D16" s="32" t="str">
        <f>IF(入力!$K$13="","",入力!$K$13)</f>
        <v>康之</v>
      </c>
      <c r="E16" s="32" t="str">
        <f>IF(入力!$F$12="","",入力!$F$12)</f>
        <v>さかより</v>
      </c>
      <c r="F16" s="32" t="str">
        <f>IF(入力!$K$12="","",入力!$K$12)</f>
        <v>やすゆき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金子</v>
      </c>
      <c r="D17" s="32" t="str">
        <f>IF(入力!$AE$13="","",入力!$AE$13)</f>
        <v>一美</v>
      </c>
      <c r="E17" s="32" t="str">
        <f>IF(入力!$Z$12="","",入力!$Z$12)</f>
        <v>かねこ</v>
      </c>
      <c r="F17" s="32" t="str">
        <f>IF(入力!$AE$12="","",入力!$AE$12)</f>
        <v>かずみ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金田</v>
      </c>
      <c r="D20" s="32" t="str">
        <f>IF(入力!$K$16="","",入力!$K$16)</f>
        <v>悠希</v>
      </c>
      <c r="E20" s="32" t="str">
        <f>IF(入力!$F$15="","",入力!$F$15)</f>
        <v>かねだ</v>
      </c>
      <c r="F20" s="32" t="str">
        <f>IF(入力!$K$15="","",入力!$K$15)</f>
        <v>ゆうき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杭田</v>
      </c>
      <c r="D24" s="32" t="str">
        <f>IF(入力!$AE$16="","",入力!$AE$16)</f>
        <v>桜輔</v>
      </c>
      <c r="E24" s="32" t="str">
        <f>IF(入力!$Z$15="","",入力!$Z$15)</f>
        <v>くいた</v>
      </c>
      <c r="F24" s="32" t="str">
        <f>IF(入力!$AE$15="","",入力!$AE$15)</f>
        <v>おうすけ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杭田</v>
      </c>
      <c r="D53" s="32" t="str">
        <f>IF(OR(L53&lt;&gt;"○",入力!K23=""),"",入力!K23)</f>
        <v>桜輔</v>
      </c>
      <c r="E53" s="32" t="str">
        <f>IF(OR(L53&lt;&gt;"○",入力!F22=""),"",入力!F22)</f>
        <v>くいた</v>
      </c>
      <c r="F53" s="32" t="str">
        <f>IF(OR(L53&lt;&gt;"○",入力!K22=""),"",入力!K22)</f>
        <v>おうすけ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一之介</v>
      </c>
      <c r="E54" s="32" t="str">
        <f>IF(OR(L54&lt;&gt;"○",入力!F24=""),"",入力!F24)</f>
        <v>はやし</v>
      </c>
      <c r="F54" s="32" t="str">
        <f>IF(OR(L54&lt;&gt;"○",入力!K24=""),"",入力!K24)</f>
        <v>いちのすけ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宇久田</v>
      </c>
      <c r="D55" s="32" t="str">
        <f>IF(OR(L55&lt;&gt;"○",入力!K27=""),"",入力!K27)</f>
        <v>佳秀</v>
      </c>
      <c r="E55" s="32" t="str">
        <f>IF(OR(L55&lt;&gt;"○",入力!F26=""),"",入力!F26)</f>
        <v>うくた</v>
      </c>
      <c r="F55" s="32" t="str">
        <f>IF(OR(L55&lt;&gt;"○",入力!K26=""),"",入力!K26)</f>
        <v>よしひで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後藤</v>
      </c>
      <c r="D56" s="32" t="str">
        <f>IF(OR(L56&lt;&gt;"○",入力!K29=""),"",入力!K29)</f>
        <v>結</v>
      </c>
      <c r="E56" s="32" t="str">
        <f>IF(OR(L56&lt;&gt;"○",入力!F28=""),"",入力!F28)</f>
        <v>ごとう</v>
      </c>
      <c r="F56" s="32" t="str">
        <f>IF(OR(L56&lt;&gt;"○",入力!K28=""),"",入力!K28)</f>
        <v>ゆうき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田沼</v>
      </c>
      <c r="D57" s="32" t="str">
        <f>IF(OR(L57&lt;&gt;"○",入力!K31=""),"",入力!K31)</f>
        <v>英多朗</v>
      </c>
      <c r="E57" s="32" t="str">
        <f>IF(OR(L57&lt;&gt;"○",入力!F30=""),"",入力!F30)</f>
        <v>たぬま</v>
      </c>
      <c r="F57" s="32" t="str">
        <f>IF(OR(L57&lt;&gt;"○",入力!K30=""),"",入力!K30)</f>
        <v>えいたろう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南</v>
      </c>
      <c r="D58" s="32" t="str">
        <f>IF(OR(L58&lt;&gt;"○",入力!K33=""),"",入力!K33)</f>
        <v>太陽</v>
      </c>
      <c r="E58" s="32" t="str">
        <f>IF(OR(L58&lt;&gt;"○",入力!F32=""),"",入力!F32)</f>
        <v>みなみ</v>
      </c>
      <c r="F58" s="32" t="str">
        <f>IF(OR(L58&lt;&gt;"○",入力!K32=""),"",入力!K32)</f>
        <v>たいよう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加藤</v>
      </c>
      <c r="D59" s="32" t="str">
        <f>IF(OR(L59&lt;&gt;"○",入力!AE23=""),"",入力!AE23)</f>
        <v>巧太郎</v>
      </c>
      <c r="E59" s="32" t="str">
        <f>IF(OR(L59&lt;&gt;"○",入力!Z22=""),"",入力!Z22)</f>
        <v>かとう</v>
      </c>
      <c r="F59" s="32" t="str">
        <f>IF(OR(L59&lt;&gt;"○",入力!AE22=""),"",入力!AE22)</f>
        <v>たくたろう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相澤</v>
      </c>
      <c r="D60" s="32" t="str">
        <f>IF(OR(L60&lt;&gt;"○",入力!AE25=""),"",入力!AE25)</f>
        <v>寛太</v>
      </c>
      <c r="E60" s="32" t="str">
        <f>IF(OR(L60&lt;&gt;"○",入力!Z24=""),"",入力!Z24)</f>
        <v>あいざわ</v>
      </c>
      <c r="F60" s="32" t="str">
        <f>IF(OR(L60&lt;&gt;"○",入力!AE24=""),"",入力!AE24)</f>
        <v>かんた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石川</v>
      </c>
      <c r="D61" s="32" t="str">
        <f>IF(OR(L61&lt;&gt;"○",入力!AE27=""),"",入力!AE27)</f>
        <v>士瑛</v>
      </c>
      <c r="E61" s="32" t="str">
        <f>IF(OR(L61&lt;&gt;"○",入力!Z26=""),"",入力!Z26)</f>
        <v>いしかわ</v>
      </c>
      <c r="F61" s="32" t="str">
        <f>IF(OR(L61&lt;&gt;"○",入力!AE26=""),"",入力!AE26)</f>
        <v>じえい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鶴見</v>
      </c>
      <c r="D62" s="32" t="str">
        <f>IF(OR(L62&lt;&gt;"○",入力!AE29=""),"",入力!AE29)</f>
        <v>勇仁</v>
      </c>
      <c r="E62" s="32" t="str">
        <f>IF(OR(L62&lt;&gt;"○",入力!Z28=""),"",入力!Z28)</f>
        <v>つるみ</v>
      </c>
      <c r="F62" s="32" t="str">
        <f>IF(OR(L62&lt;&gt;"○",入力!AE28=""),"",入力!AE28)</f>
        <v>ゆうじ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櫻井</v>
      </c>
      <c r="D63" s="32" t="str">
        <f>IF(OR(L63&lt;&gt;"○",入力!AE31=""),"",入力!AE31)</f>
        <v>鼓太郎</v>
      </c>
      <c r="E63" s="32" t="str">
        <f>IF(OR(L63&lt;&gt;"○",入力!Z30=""),"",入力!Z30)</f>
        <v>さくらい</v>
      </c>
      <c r="F63" s="32" t="str">
        <f>IF(OR(L63&lt;&gt;"○",入力!AE30=""),"",入力!AE30)</f>
        <v>こたろう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高梨</v>
      </c>
      <c r="D64" s="32" t="str">
        <f>IF(OR(L64&lt;&gt;"○",入力!AE33=""),"",入力!AE33)</f>
        <v>暖太</v>
      </c>
      <c r="E64" s="32" t="str">
        <f>IF(OR(L64&lt;&gt;"○",入力!Z32=""),"",入力!Z32)</f>
        <v>たかなし</v>
      </c>
      <c r="F64" s="32" t="str">
        <f>IF(OR(L64&lt;&gt;"○",入力!AE32=""),"",入力!AE32)</f>
        <v>はるた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2022-05-02T09:29:43Z</cp:lastPrinted>
  <dcterms:created xsi:type="dcterms:W3CDTF">2006-11-03T01:52:14Z</dcterms:created>
  <dcterms:modified xsi:type="dcterms:W3CDTF">2022-05-05T23:25:20Z</dcterms:modified>
</cp:coreProperties>
</file>