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9 個人フォルダ\柴田\SHIBATA\男子バレー\"/>
    </mc:Choice>
  </mc:AlternateContent>
  <xr:revisionPtr revIDLastSave="0" documentId="8_{79469A05-2C0C-4BB1-9FA5-C3264C683DBE}" xr6:coauthVersionLast="36" xr6:coauthVersionMax="36" xr10:uidLastSave="{00000000-0000-0000-0000-000000000000}"/>
  <bookViews>
    <workbookView xWindow="-105" yWindow="-105" windowWidth="23250" windowHeight="125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<sst xmlns="http://schemas.openxmlformats.org/spreadsheetml/2006/main" count="1486" uniqueCount="753">
  <si>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</si>
  <si>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</si>
  <si>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</si>
  <si>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</si>
  <si>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</si>
  <si>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</si>
  <si>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</si>
  <si>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</si>
  <si>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</si>
  <si>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</si>
  <si>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</si>
  <si>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</si>
  <si>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</si>
  <si>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</si>
  <si>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</si>
  <si>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</si>
  <si>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</si>
  <si>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</si>
  <si>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</si>
  <si>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</si>
  <si>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</si>
  <si>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</si>
  <si>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</si>
  <si>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</si>
  <si>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</si>
  <si>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</si>
  <si>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</si>
  <si>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</si>
  <si>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</si>
  <si>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</si>
  <si>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</si>
  <si>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</si>
  <si>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</si>
  <si>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</si>
  <si>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</si>
  <si>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</si>
  <si>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</si>
  <si>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</si>
  <si>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</si>
  <si>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</si>
  <si>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</si>
  <si>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</si>
  <si>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</si>
  <si>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</si>
  <si>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</si>
  <si>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</si>
  <si>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</si>
  <si>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</si>
  <si>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</si>
  <si>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</si>
  <si>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</si>
  <si>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</si>
  <si>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</si>
  <si>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</si>
  <si>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</si>
  <si>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</si>
  <si>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</si>
  <si>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</si>
  <si>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</si>
  <si>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</si>
  <si>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</si>
  <si>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</si>
  <si>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</si>
  <si>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</si>
  <si>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</si>
  <si>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</si>
  <si>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</si>
  <si>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</si>
  <si>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</si>
  <si>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</si>
  <si>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</si>
  <si>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</si>
  <si>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</si>
  <si>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</si>
  <si>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</si>
  <si>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</si>
  <si>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</si>
  <si>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</si>
  <si>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</si>
  <si>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</si>
  <si>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</si>
  <si>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</si>
  <si>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</si>
  <si>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</si>
  <si>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</si>
  <si>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</si>
  <si>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</si>
  <si>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</si>
  <si>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</si>
  <si>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</si>
  <si>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</si>
  <si>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</si>
  <si>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</si>
  <si>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</si>
  <si>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</si>
  <si>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</si>
  <si>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</si>
  <si>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</si>
  <si>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</si>
  <si>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</si>
  <si>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</si>
  <si>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</si>
  <si>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</si>
  <si>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</si>
  <si>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</si>
  <si>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</si>
  <si>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</si>
  <si>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</si>
  <si>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</si>
  <si>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</si>
  <si>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</si>
  <si>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</si>
  <si>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</si>
  <si>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</si>
  <si>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</si>
  <si>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</si>
  <si>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</si>
  <si>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</si>
  <si>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</si>
  <si>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</si>
  <si>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</si>
  <si>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</si>
  <si>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</si>
  <si>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</si>
  <si>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</si>
  <si>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</si>
  <si>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</si>
  <si>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</si>
  <si>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</si>
  <si>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</si>
  <si>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</si>
  <si>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</si>
  <si>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</si>
  <si>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</si>
  <si>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</si>
  <si>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</si>
  <si>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</si>
  <si>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</si>
  <si>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</si>
  <si>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</si>
  <si>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</si>
  <si>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</si>
  <si>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</si>
  <si>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</si>
  <si>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</si>
  <si>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</si>
  <si>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</si>
  <si>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</si>
  <si>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</si>
  <si>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</si>
  <si>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</si>
  <si>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</si>
  <si>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</si>
  <si>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</si>
  <si>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</si>
  <si>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</si>
  <si>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</si>
  <si>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</si>
  <si>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</si>
  <si>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</si>
  <si>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</si>
  <si>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</si>
  <si>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</si>
  <si>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</si>
  <si>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</si>
  <si>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</si>
  <si>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</si>
  <si>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</si>
  <si>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</si>
  <si>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</si>
  <si>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</si>
  <si>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</si>
  <si>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</si>
  <si>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</si>
  <si>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</si>
  <si>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</si>
  <si>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</si>
  <si>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</si>
  <si>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</si>
  <si>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</si>
  <si>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</si>
  <si>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</si>
  <si>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</si>
  <si>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</si>
  <si>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</si>
  <si>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</si>
  <si>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</si>
  <si>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</si>
  <si>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</si>
  <si>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</si>
  <si>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</si>
  <si>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</si>
  <si>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</si>
  <si>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</si>
  <si>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</si>
  <si>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</si>
  <si>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</si>
  <si>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</si>
  <si>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</si>
  <si>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</si>
  <si>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</si>
  <si>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</si>
  <si>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</si>
  <si>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</si>
  <si>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</si>
  <si>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</si>
  <si>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</si>
  <si>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</si>
  <si>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</si>
  <si>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</si>
  <si>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</si>
  <si>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</si>
  <si>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</si>
  <si>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</si>
  <si>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</si>
  <si>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</si>
  <si>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</si>
  <si>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</si>
  <si>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</si>
  <si>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</si>
  <si>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</si>
  <si>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</si>
  <si>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</si>
  <si>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</si>
  <si>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</si>
  <si>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</si>
  <si>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</si>
  <si>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</si>
  <si>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</si>
  <si>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</si>
  <si>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</si>
  <si>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</si>
  <si>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</si>
  <si>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</si>
  <si>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</si>
  <si>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</si>
  <si>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</si>
  <si>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</si>
  <si>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</si>
  <si>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</si>
  <si>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</si>
  <si>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</si>
  <si>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</si>
  <si>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</si>
  <si>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</si>
  <si>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</si>
  <si>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</si>
  <si>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</si>
  <si>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</si>
  <si>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</si>
  <si>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</si>
  <si>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</si>
  <si>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</si>
  <si>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</si>
  <si>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</si>
  <si>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</si>
  <si>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</si>
  <si>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</si>
  <si>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</si>
  <si>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</si>
  <si>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</si>
  <si>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</si>
  <si>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</si>
  <si>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</si>
  <si>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</si>
  <si>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</si>
  <si>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</si>
  <si>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</si>
  <si>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</si>
  <si>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</si>
  <si>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</si>
  <si>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</si>
  <si>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</si>
  <si>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</si>
  <si>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</si>
  <si>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</si>
  <si>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</si>
  <si>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</si>
  <si>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</si>
  <si>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</si>
  <si>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</si>
  <si>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</si>
  <si>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</si>
  <si>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</si>
  <si>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</si>
  <si>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</si>
  <si>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</si>
  <si>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</si>
  <si>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</si>
  <si>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</si>
  <si>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</si>
  <si>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</si>
  <si>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</si>
  <si>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</si>
  <si>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</si>
  <si>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</si>
  <si>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</si>
  <si>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</si>
  <si>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</si>
  <si>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</si>
  <si>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</si>
  <si>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</si>
  <si>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</si>
  <si>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</si>
  <si>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</si>
  <si>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</si>
  <si>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</si>
  <si>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</si>
  <si>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</si>
  <si>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</si>
  <si>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</si>
  <si>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</si>
  <si>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</si>
  <si>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</si>
  <si>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</si>
  <si>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</si>
  <si>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</si>
  <si>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</si>
  <si>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</si>
  <si>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</si>
  <si>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</si>
  <si>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</si>
  <si>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</si>
  <si>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</si>
  <si>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</si>
  <si>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</si>
  <si>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</si>
  <si>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</si>
  <si>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</si>
  <si>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</si>
  <si>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</si>
  <si>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</si>
  <si>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</si>
  <si>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</si>
  <si>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</si>
  <si>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</si>
  <si>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</si>
  <si>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</si>
  <si>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</si>
  <si>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</si>
  <si>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</si>
  <si>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</si>
  <si>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</si>
  <si>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</si>
  <si>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</si>
  <si>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</si>
  <si>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</si>
  <si>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</si>
  <si>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</si>
  <si>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</si>
  <si>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</si>
  <si>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</si>
  <si>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</si>
  <si>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</si>
  <si>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</si>
  <si>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</si>
  <si>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</si>
  <si>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</si>
  <si>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</si>
  <si>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</si>
  <si>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</si>
  <si>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</si>
  <si>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</si>
  <si>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</si>
  <si>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</si>
  <si>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</si>
  <si>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</si>
  <si>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</si>
  <si>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</si>
  <si>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</si>
  <si>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</si>
  <si>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</si>
  <si>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</si>
  <si>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</si>
  <si>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</si>
  <si>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</si>
  <si>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</si>
  <si>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</si>
  <si>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</si>
  <si>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</si>
  <si>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</si>
  <si>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</si>
  <si>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</si>
  <si>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</si>
  <si>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</si>
  <si>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</si>
  <si>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</si>
  <si>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</si>
  <si>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</si>
  <si>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</si>
  <si>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</si>
  <si>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</si>
  <si>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</si>
  <si>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</si>
  <si>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</si>
  <si>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</si>
  <si>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</si>
  <si>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</si>
  <si>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</si>
  <si>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</si>
  <si>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</si>
  <si>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</si>
  <si>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</si>
  <si>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</si>
  <si>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</si>
  <si>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</si>
  <si>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</si>
  <si>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</si>
  <si>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</si>
  <si>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</si>
  <si>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</si>
  <si>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</si>
  <si>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</si>
  <si>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</si>
  <si>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</si>
  <si>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</si>
  <si>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</si>
  <si>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</si>
  <si>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</si>
  <si>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</si>
  <si>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</si>
  <si>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</si>
  <si>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</si>
  <si>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</si>
  <si>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</si>
  <si>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</si>
  <si>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</si>
  <si>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</si>
  <si>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</si>
  <si>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</si>
  <si>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</si>
  <si>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</si>
  <si>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</si>
  <si>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</si>
  <si>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</si>
  <si>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</si>
  <si>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</si>
  <si>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</si>
  <si>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</si>
  <si>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</si>
  <si>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</si>
  <si>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</si>
  <si>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</si>
  <si>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</si>
  <si>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</si>
  <si>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</si>
  <si>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</si>
  <si>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</si>
  <si>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</si>
  <si>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</si>
  <si>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</si>
  <si>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</si>
  <si>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</si>
  <si>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</si>
  <si>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</si>
  <si>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</si>
  <si>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</si>
  <si>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</si>
  <si>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</si>
  <si>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</si>
  <si>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</si>
  <si>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</si>
  <si>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</si>
  <si>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</si>
  <si>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</si>
  <si>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</si>
  <si>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</si>
  <si>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</si>
  <si>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</si>
  <si>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</si>
  <si>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</si>
  <si>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</si>
  <si>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</si>
  <si>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</si>
  <si>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</si>
  <si>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</si>
  <si>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</si>
  <si>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</si>
  <si>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</si>
  <si>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</si>
  <si>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</si>
  <si>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</si>
  <si>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</si>
  <si>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</si>
  <si>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</si>
  <si>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</si>
  <si>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</si>
  <si>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</si>
  <si>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</si>
  <si>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</si>
  <si>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</si>
  <si>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</si>
  <si>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</si>
  <si>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</si>
  <si>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</si>
  <si>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</si>
  <si>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</si>
  <si>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</si>
  <si>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</si>
  <si>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</si>
  <si>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</si>
  <si>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</si>
  <si>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</si>
  <si>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</si>
  <si>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</si>
  <si>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</si>
  <si>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</si>
  <si>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</si>
  <si>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</si>
  <si>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</si>
  <si>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</si>
  <si>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</si>
  <si>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</si>
  <si>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</si>
  <si>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</si>
  <si>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</si>
  <si>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</si>
  <si>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</si>
  <si>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</si>
  <si>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</si>
  <si>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</si>
  <si>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</si>
  <si>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</si>
  <si>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</si>
  <si>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</si>
  <si>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</si>
  <si>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</si>
  <si>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</si>
  <si>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</si>
  <si>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</si>
  <si>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</si>
  <si>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</si>
  <si>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</si>
  <si>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</si>
  <si>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</si>
  <si>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</si>
  <si>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</si>
  <si>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</si>
  <si>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</si>
  <si>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</si>
  <si>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</si>
  <si>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</si>
  <si>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</si>
  <si>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</si>
  <si>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</si>
  <si>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</si>
  <si>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</si>
  <si>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</si>
  <si>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</si>
  <si>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</si>
  <si>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</si>
  <si>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</si>
  <si>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</si>
  <si>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</si>
  <si>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</si>
  <si>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</si>
  <si>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</si>
  <si>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</si>
  <si>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</si>
  <si>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</si>
  <si>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</si>
  <si>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</si>
  <si>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</si>
  <si>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</si>
  <si>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</si>
  <si>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</si>
  <si>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</si>
  <si>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</si>
  <si>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</si>
  <si>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</si>
  <si>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</si>
  <si>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</si>
  <si>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</si>
  <si>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</si>
  <si>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</si>
  <si>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</si>
  <si>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</si>
  <si>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</si>
  <si>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</si>
  <si>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</si>
  <si>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</si>
  <si>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</si>
  <si>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</si>
  <si>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</si>
  <si>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</si>
  <si>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</si>
  <si>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</si>
  <si>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</si>
  <si>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</si>
  <si>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</si>
  <si>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</si>
  <si>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</si>
  <si>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</si>
  <si>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</si>
  <si>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</si>
  <si>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</si>
  <si>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</si>
  <si>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</si>
  <si>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</si>
  <si>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</si>
  <si>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</si>
  <si>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</si>
  <si>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</si>
  <si>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</si>
  <si>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</si>
  <si>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</si>
  <si>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</si>
  <si>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</si>
  <si>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</si>
  <si>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</si>
  <si>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</si>
  <si>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</si>
  <si>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</si>
  <si>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</si>
  <si>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</si>
  <si>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</si>
  <si>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</si>
  <si>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</si>
  <si>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</si>
  <si>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</si>
  <si>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</si>
  <si>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</si>
  <si>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</si>
  <si>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</si>
  <si>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</si>
  <si>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</si>
  <si>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</si>
  <si>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</si>
  <si>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</si>
  <si>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</si>
  <si>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</si>
  <si>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</si>
  <si>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</si>
  <si>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</si>
  <si>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</si>
  <si>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</si>
  <si>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</si>
  <si>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</si>
  <si>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</si>
  <si>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</si>
  <si>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</si>
  <si>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</si>
  <si>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</si>
  <si>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</si>
  <si>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</si>
  <si>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</si>
  <si>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</si>
  <si>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</si>
  <si>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</si>
  <si>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</si>
  <si>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</si>
  <si>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</si>
  <si>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</si>
  <si>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</si>
  <si>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</si>
  <si>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</si>
  <si>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</si>
  <si>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</si>
  <si>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</si>
  <si>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</si>
  <si>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</si>
  <si>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</si>
  <si>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</si>
  <si>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</si>
  <si>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</si>
  <si>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</si>
  <si>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</si>
  <si>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</si>
  <si>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</si>
  <si>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</si>
  <si>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</si>
  <si>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</si>
  <si>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</si>
  <si>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</si>
  <si>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</si>
  <si>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</si>
  <si>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</si>
  <si>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</si>
  <si>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</si>
  <si>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</si>
  <si>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</si>
  <si>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</si>
  <si>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</si>
  <si>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</si>
  <si>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</si>
  <si>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</si>
  <si>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</si>
  <si>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</si>
  <si>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</si>
  <si>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</si>
  <si>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</si>
  <si>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</si>
  <si>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</si>
  <si>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</si>
  <si>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0466</t>
    <phoneticPr fontId="2"/>
  </si>
  <si>
    <t>45</t>
    <phoneticPr fontId="2"/>
  </si>
  <si>
    <t>5320</t>
    <phoneticPr fontId="2"/>
  </si>
  <si>
    <t>252</t>
    <phoneticPr fontId="2"/>
  </si>
  <si>
    <t>0802</t>
    <phoneticPr fontId="2"/>
  </si>
  <si>
    <t>藤沢市高倉１１２２</t>
    <rPh sb="0" eb="3">
      <t>フジサワシ</t>
    </rPh>
    <rPh sb="3" eb="5">
      <t>タカクラ</t>
    </rPh>
    <phoneticPr fontId="2"/>
  </si>
  <si>
    <t>46</t>
    <phoneticPr fontId="2"/>
  </si>
  <si>
    <t>6907</t>
    <phoneticPr fontId="2"/>
  </si>
  <si>
    <t>柴田</t>
    <rPh sb="0" eb="2">
      <t>シバタ</t>
    </rPh>
    <phoneticPr fontId="2"/>
  </si>
  <si>
    <t>由紀恵</t>
    <rPh sb="0" eb="3">
      <t>ユキエ</t>
    </rPh>
    <phoneticPr fontId="2"/>
  </si>
  <si>
    <t>しばた</t>
    <phoneticPr fontId="2"/>
  </si>
  <si>
    <t>ゆきえ</t>
    <phoneticPr fontId="2"/>
  </si>
  <si>
    <t>佐藤</t>
    <rPh sb="0" eb="2">
      <t>サトウ</t>
    </rPh>
    <phoneticPr fontId="2"/>
  </si>
  <si>
    <t>太儀</t>
    <rPh sb="0" eb="1">
      <t>タ</t>
    </rPh>
    <rPh sb="1" eb="2">
      <t>ギ</t>
    </rPh>
    <phoneticPr fontId="2"/>
  </si>
  <si>
    <t>さとう</t>
    <phoneticPr fontId="2"/>
  </si>
  <si>
    <t>たいき</t>
    <phoneticPr fontId="2"/>
  </si>
  <si>
    <t>横山</t>
    <rPh sb="0" eb="2">
      <t>ヨコヤマ</t>
    </rPh>
    <phoneticPr fontId="2"/>
  </si>
  <si>
    <t>哉音</t>
    <rPh sb="0" eb="1">
      <t>ハジメ</t>
    </rPh>
    <rPh sb="1" eb="2">
      <t>オン</t>
    </rPh>
    <phoneticPr fontId="2"/>
  </si>
  <si>
    <t>よこやま</t>
    <phoneticPr fontId="2"/>
  </si>
  <si>
    <t>かなと</t>
    <phoneticPr fontId="2"/>
  </si>
  <si>
    <t>やました</t>
    <phoneticPr fontId="2"/>
  </si>
  <si>
    <t>しょうのすけ</t>
    <phoneticPr fontId="2"/>
  </si>
  <si>
    <t>山下</t>
    <rPh sb="0" eb="2">
      <t>ヤマシタ</t>
    </rPh>
    <phoneticPr fontId="2"/>
  </si>
  <si>
    <t>将之介</t>
    <rPh sb="0" eb="3">
      <t>ショウノスケ</t>
    </rPh>
    <phoneticPr fontId="2"/>
  </si>
  <si>
    <t>こうせい</t>
    <phoneticPr fontId="2"/>
  </si>
  <si>
    <t>航征</t>
    <rPh sb="0" eb="2">
      <t>コウセイ</t>
    </rPh>
    <phoneticPr fontId="2"/>
  </si>
  <si>
    <t>むらおか</t>
    <phoneticPr fontId="2"/>
  </si>
  <si>
    <t>まさたか</t>
    <phoneticPr fontId="2"/>
  </si>
  <si>
    <t>村岡</t>
    <rPh sb="0" eb="2">
      <t>ムラオカ</t>
    </rPh>
    <phoneticPr fontId="2"/>
  </si>
  <si>
    <t>政貴</t>
    <rPh sb="0" eb="2">
      <t>マサタカ</t>
    </rPh>
    <phoneticPr fontId="2"/>
  </si>
  <si>
    <t>さそう</t>
    <phoneticPr fontId="2"/>
  </si>
  <si>
    <t>いぶき</t>
    <phoneticPr fontId="2"/>
  </si>
  <si>
    <t>佐宗</t>
    <rPh sb="0" eb="2">
      <t>サソウ</t>
    </rPh>
    <phoneticPr fontId="2"/>
  </si>
  <si>
    <t>伊吹</t>
    <rPh sb="0" eb="2">
      <t>イブキ</t>
    </rPh>
    <phoneticPr fontId="2"/>
  </si>
  <si>
    <t>くりや</t>
    <phoneticPr fontId="2"/>
  </si>
  <si>
    <t>ゆうと</t>
    <phoneticPr fontId="2"/>
  </si>
  <si>
    <t>栗谷</t>
    <rPh sb="0" eb="2">
      <t>クリヤ</t>
    </rPh>
    <phoneticPr fontId="2"/>
  </si>
  <si>
    <t>悠人</t>
    <rPh sb="0" eb="2">
      <t>ユウト</t>
    </rPh>
    <phoneticPr fontId="2"/>
  </si>
  <si>
    <t>こみやま</t>
    <phoneticPr fontId="2"/>
  </si>
  <si>
    <t>ともひろ</t>
    <phoneticPr fontId="2"/>
  </si>
  <si>
    <t>小宮山</t>
    <rPh sb="0" eb="3">
      <t>コミヤマ</t>
    </rPh>
    <phoneticPr fontId="2"/>
  </si>
  <si>
    <t>友啓</t>
    <rPh sb="0" eb="2">
      <t>トモヒロ</t>
    </rPh>
    <phoneticPr fontId="2"/>
  </si>
  <si>
    <t>いとう</t>
    <phoneticPr fontId="2"/>
  </si>
  <si>
    <t>だいご</t>
    <phoneticPr fontId="2"/>
  </si>
  <si>
    <t>伊藤</t>
    <rPh sb="0" eb="2">
      <t>イトウ</t>
    </rPh>
    <phoneticPr fontId="2"/>
  </si>
  <si>
    <t>大悟</t>
    <rPh sb="0" eb="2">
      <t>ダイゴ</t>
    </rPh>
    <phoneticPr fontId="2"/>
  </si>
  <si>
    <t>きむら</t>
    <phoneticPr fontId="2"/>
  </si>
  <si>
    <t>りく</t>
    <phoneticPr fontId="2"/>
  </si>
  <si>
    <t>木村</t>
    <rPh sb="0" eb="2">
      <t>キムラ</t>
    </rPh>
    <phoneticPr fontId="2"/>
  </si>
  <si>
    <t>陸空</t>
    <rPh sb="0" eb="1">
      <t>リク</t>
    </rPh>
    <rPh sb="1" eb="2">
      <t>ソラ</t>
    </rPh>
    <phoneticPr fontId="2"/>
  </si>
  <si>
    <t>都筑</t>
    <rPh sb="0" eb="2">
      <t>ツヅキ</t>
    </rPh>
    <phoneticPr fontId="2"/>
  </si>
  <si>
    <t>つづき</t>
    <phoneticPr fontId="2"/>
  </si>
  <si>
    <t>りゅうせい</t>
    <phoneticPr fontId="2"/>
  </si>
  <si>
    <t>隆盛</t>
    <rPh sb="0" eb="2">
      <t>リュウセイ</t>
    </rPh>
    <phoneticPr fontId="2"/>
  </si>
  <si>
    <t>たむら</t>
    <phoneticPr fontId="2"/>
  </si>
  <si>
    <t>ゆうき</t>
    <phoneticPr fontId="2"/>
  </si>
  <si>
    <t>田村</t>
    <rPh sb="0" eb="2">
      <t>タムラ</t>
    </rPh>
    <phoneticPr fontId="2"/>
  </si>
  <si>
    <t>悠樹</t>
    <rPh sb="0" eb="2">
      <t>ユウキ</t>
    </rPh>
    <phoneticPr fontId="2"/>
  </si>
  <si>
    <t>大島　昭彦</t>
    <rPh sb="0" eb="2">
      <t>オオシマ</t>
    </rPh>
    <rPh sb="3" eb="5">
      <t>アキヒコ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</si>
</sst>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M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10" zoomScaleNormal="100" zoomScaleSheetLayoutView="100" workbookViewId="0">
      <selection activeCell="AW23" sqref="AW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5119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湘南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藤沢市立高倉中学校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712</v>
      </c>
      <c r="AA15" s="206"/>
      <c r="AB15" s="206"/>
      <c r="AC15" s="206"/>
      <c r="AD15" s="206"/>
      <c r="AE15" s="206" t="s">
        <v>713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711</v>
      </c>
      <c r="AF16" s="215"/>
      <c r="AG16" s="215"/>
      <c r="AH16" s="215"/>
      <c r="AI16" s="226"/>
      <c r="AJ16" s="228">
        <v>5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712</v>
      </c>
      <c r="G22" s="121"/>
      <c r="H22" s="121"/>
      <c r="I22" s="121"/>
      <c r="J22" s="121"/>
      <c r="K22" s="121" t="s">
        <v>713</v>
      </c>
      <c r="L22" s="121"/>
      <c r="M22" s="121"/>
      <c r="N22" s="121"/>
      <c r="O22" s="122"/>
      <c r="P22" s="118">
        <v>3</v>
      </c>
      <c r="Q22" s="118"/>
      <c r="R22" s="109">
        <v>165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732</v>
      </c>
      <c r="AA22" s="121"/>
      <c r="AB22" s="121"/>
      <c r="AC22" s="121"/>
      <c r="AD22" s="121"/>
      <c r="AE22" s="121" t="s">
        <v>733</v>
      </c>
      <c r="AF22" s="121"/>
      <c r="AG22" s="121"/>
      <c r="AH22" s="121"/>
      <c r="AI22" s="122"/>
      <c r="AJ22" s="118">
        <v>2</v>
      </c>
      <c r="AK22" s="118"/>
      <c r="AL22" s="109">
        <v>169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710</v>
      </c>
      <c r="G23" s="114"/>
      <c r="H23" s="114"/>
      <c r="I23" s="114"/>
      <c r="J23" s="114"/>
      <c r="K23" s="114" t="s">
        <v>711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734</v>
      </c>
      <c r="AA23" s="114"/>
      <c r="AB23" s="114"/>
      <c r="AC23" s="114"/>
      <c r="AD23" s="114"/>
      <c r="AE23" s="114" t="s">
        <v>735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714</v>
      </c>
      <c r="G24" s="87"/>
      <c r="H24" s="87"/>
      <c r="I24" s="87"/>
      <c r="J24" s="87"/>
      <c r="K24" s="87" t="s">
        <v>715</v>
      </c>
      <c r="L24" s="87"/>
      <c r="M24" s="87"/>
      <c r="N24" s="87"/>
      <c r="O24" s="88"/>
      <c r="P24" s="77">
        <v>3</v>
      </c>
      <c r="Q24" s="77"/>
      <c r="R24" s="93">
        <v>160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736</v>
      </c>
      <c r="AA24" s="87"/>
      <c r="AB24" s="87"/>
      <c r="AC24" s="87"/>
      <c r="AD24" s="87"/>
      <c r="AE24" s="87" t="s">
        <v>737</v>
      </c>
      <c r="AF24" s="87"/>
      <c r="AG24" s="87"/>
      <c r="AH24" s="87"/>
      <c r="AI24" s="88"/>
      <c r="AJ24" s="77">
        <v>2</v>
      </c>
      <c r="AK24" s="77"/>
      <c r="AL24" s="93">
        <v>169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716</v>
      </c>
      <c r="G25" s="105"/>
      <c r="H25" s="105"/>
      <c r="I25" s="105"/>
      <c r="J25" s="105"/>
      <c r="K25" s="105" t="s">
        <v>717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738</v>
      </c>
      <c r="AA25" s="105"/>
      <c r="AB25" s="105"/>
      <c r="AC25" s="105"/>
      <c r="AD25" s="105"/>
      <c r="AE25" s="105" t="s">
        <v>739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714</v>
      </c>
      <c r="G26" s="87"/>
      <c r="H26" s="87"/>
      <c r="I26" s="87"/>
      <c r="J26" s="87"/>
      <c r="K26" s="87" t="s">
        <v>718</v>
      </c>
      <c r="L26" s="87"/>
      <c r="M26" s="87"/>
      <c r="N26" s="87"/>
      <c r="O26" s="88"/>
      <c r="P26" s="77">
        <v>2</v>
      </c>
      <c r="Q26" s="77"/>
      <c r="R26" s="93">
        <v>168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740</v>
      </c>
      <c r="AA26" s="87"/>
      <c r="AB26" s="87"/>
      <c r="AC26" s="87"/>
      <c r="AD26" s="87"/>
      <c r="AE26" s="87" t="s">
        <v>741</v>
      </c>
      <c r="AF26" s="87"/>
      <c r="AG26" s="87"/>
      <c r="AH26" s="87"/>
      <c r="AI26" s="88"/>
      <c r="AJ26" s="77">
        <v>2</v>
      </c>
      <c r="AK26" s="77"/>
      <c r="AL26" s="93">
        <v>160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716</v>
      </c>
      <c r="G27" s="105"/>
      <c r="H27" s="105"/>
      <c r="I27" s="105"/>
      <c r="J27" s="105"/>
      <c r="K27" s="105" t="s">
        <v>719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742</v>
      </c>
      <c r="AA27" s="105"/>
      <c r="AB27" s="105"/>
      <c r="AC27" s="105"/>
      <c r="AD27" s="105"/>
      <c r="AE27" s="105" t="s">
        <v>743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720</v>
      </c>
      <c r="G28" s="87"/>
      <c r="H28" s="87"/>
      <c r="I28" s="87"/>
      <c r="J28" s="87"/>
      <c r="K28" s="87" t="s">
        <v>721</v>
      </c>
      <c r="L28" s="87"/>
      <c r="M28" s="87"/>
      <c r="N28" s="87"/>
      <c r="O28" s="88"/>
      <c r="P28" s="77">
        <v>3</v>
      </c>
      <c r="Q28" s="77"/>
      <c r="R28" s="93">
        <v>170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745</v>
      </c>
      <c r="AA28" s="87"/>
      <c r="AB28" s="87"/>
      <c r="AC28" s="87"/>
      <c r="AD28" s="87"/>
      <c r="AE28" s="87" t="s">
        <v>746</v>
      </c>
      <c r="AF28" s="87"/>
      <c r="AG28" s="87"/>
      <c r="AH28" s="87"/>
      <c r="AI28" s="88"/>
      <c r="AJ28" s="77">
        <v>2</v>
      </c>
      <c r="AK28" s="77"/>
      <c r="AL28" s="93">
        <v>159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722</v>
      </c>
      <c r="G29" s="105"/>
      <c r="H29" s="105"/>
      <c r="I29" s="105"/>
      <c r="J29" s="105"/>
      <c r="K29" s="105" t="s">
        <v>723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744</v>
      </c>
      <c r="AA29" s="105"/>
      <c r="AB29" s="105"/>
      <c r="AC29" s="105"/>
      <c r="AD29" s="105"/>
      <c r="AE29" s="105" t="s">
        <v>747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724</v>
      </c>
      <c r="G30" s="87"/>
      <c r="H30" s="87"/>
      <c r="I30" s="87"/>
      <c r="J30" s="87"/>
      <c r="K30" s="87" t="s">
        <v>725</v>
      </c>
      <c r="L30" s="87"/>
      <c r="M30" s="87"/>
      <c r="N30" s="87"/>
      <c r="O30" s="88"/>
      <c r="P30" s="77">
        <v>2</v>
      </c>
      <c r="Q30" s="77"/>
      <c r="R30" s="93">
        <v>158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748</v>
      </c>
      <c r="AA30" s="87"/>
      <c r="AB30" s="87"/>
      <c r="AC30" s="87"/>
      <c r="AD30" s="87"/>
      <c r="AE30" s="87" t="s">
        <v>749</v>
      </c>
      <c r="AF30" s="87"/>
      <c r="AG30" s="87"/>
      <c r="AH30" s="87"/>
      <c r="AI30" s="88"/>
      <c r="AJ30" s="77">
        <v>2</v>
      </c>
      <c r="AK30" s="77"/>
      <c r="AL30" s="93">
        <v>153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726</v>
      </c>
      <c r="G31" s="105"/>
      <c r="H31" s="105"/>
      <c r="I31" s="105"/>
      <c r="J31" s="105"/>
      <c r="K31" s="105" t="s">
        <v>727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750</v>
      </c>
      <c r="AA31" s="105"/>
      <c r="AB31" s="105"/>
      <c r="AC31" s="105"/>
      <c r="AD31" s="105"/>
      <c r="AE31" s="105" t="s">
        <v>751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728</v>
      </c>
      <c r="G32" s="87"/>
      <c r="H32" s="87"/>
      <c r="I32" s="87"/>
      <c r="J32" s="87"/>
      <c r="K32" s="87" t="s">
        <v>729</v>
      </c>
      <c r="L32" s="87"/>
      <c r="M32" s="87"/>
      <c r="N32" s="87"/>
      <c r="O32" s="88"/>
      <c r="P32" s="77">
        <v>2</v>
      </c>
      <c r="Q32" s="77"/>
      <c r="R32" s="93">
        <v>148</v>
      </c>
      <c r="S32" s="94"/>
      <c r="T32" s="259" t="s">
        <v>544</v>
      </c>
      <c r="U32" s="260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730</v>
      </c>
      <c r="G33" s="80"/>
      <c r="H33" s="80"/>
      <c r="I33" s="80"/>
      <c r="J33" s="80"/>
      <c r="K33" s="80" t="s">
        <v>731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1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藤沢市立高倉中学校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752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5119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湘南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藤沢市立高倉中学校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しばた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柴田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よこやま</v>
      </c>
      <c r="F15" s="283"/>
      <c r="G15" s="283"/>
      <c r="H15" s="283"/>
      <c r="I15" s="283"/>
      <c r="J15" s="283" t="str">
        <f>IF(入力!K22="","",入力!K22)</f>
        <v>かなと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こみやま</v>
      </c>
      <c r="Z15" s="283"/>
      <c r="AA15" s="283"/>
      <c r="AB15" s="283"/>
      <c r="AC15" s="283"/>
      <c r="AD15" s="283" t="str">
        <f>IF(入力!AE22="","",入力!AE22)</f>
        <v>ともひろ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169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横山</v>
      </c>
      <c r="F16" s="297"/>
      <c r="G16" s="297"/>
      <c r="H16" s="297"/>
      <c r="I16" s="297"/>
      <c r="J16" s="297" t="str">
        <f>IF(入力!K23="","",入力!K23)</f>
        <v>哉音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小宮山</v>
      </c>
      <c r="Z16" s="297"/>
      <c r="AA16" s="297"/>
      <c r="AB16" s="297"/>
      <c r="AC16" s="297"/>
      <c r="AD16" s="297" t="str">
        <f>IF(入力!AE23="","",入力!AE23)</f>
        <v>友啓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やました</v>
      </c>
      <c r="F17" s="278"/>
      <c r="G17" s="278"/>
      <c r="H17" s="278"/>
      <c r="I17" s="278"/>
      <c r="J17" s="278" t="str">
        <f>IF(入力!K24="","",入力!K24)</f>
        <v>しょうのすけ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いとう</v>
      </c>
      <c r="Z17" s="278"/>
      <c r="AA17" s="278"/>
      <c r="AB17" s="278"/>
      <c r="AC17" s="278"/>
      <c r="AD17" s="278" t="str">
        <f>IF(入力!AE24="","",入力!AE24)</f>
        <v>だいご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169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山下</v>
      </c>
      <c r="F18" s="270"/>
      <c r="G18" s="270"/>
      <c r="H18" s="270"/>
      <c r="I18" s="270"/>
      <c r="J18" s="270" t="str">
        <f>IF(入力!K25="","",入力!K25)</f>
        <v>将之介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伊藤</v>
      </c>
      <c r="Z18" s="270"/>
      <c r="AA18" s="270"/>
      <c r="AB18" s="270"/>
      <c r="AC18" s="270"/>
      <c r="AD18" s="270" t="str">
        <f>IF(入力!AE25="","",入力!AE25)</f>
        <v>大悟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やました</v>
      </c>
      <c r="F19" s="278"/>
      <c r="G19" s="278"/>
      <c r="H19" s="278"/>
      <c r="I19" s="278"/>
      <c r="J19" s="278" t="str">
        <f>IF(入力!K26="","",入力!K26)</f>
        <v>こうせい</v>
      </c>
      <c r="K19" s="278"/>
      <c r="L19" s="278"/>
      <c r="M19" s="278"/>
      <c r="N19" s="279"/>
      <c r="O19" s="280">
        <f>IF(入力!P26="","",入力!P26)</f>
        <v>2</v>
      </c>
      <c r="P19" s="280"/>
      <c r="Q19" s="271">
        <f>IF(入力!R26="","",入力!R26)</f>
        <v>168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きむら</v>
      </c>
      <c r="Z19" s="278"/>
      <c r="AA19" s="278"/>
      <c r="AB19" s="278"/>
      <c r="AC19" s="278"/>
      <c r="AD19" s="278" t="str">
        <f>IF(入力!AE26="","",入力!AE26)</f>
        <v>りく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160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山下</v>
      </c>
      <c r="F20" s="270"/>
      <c r="G20" s="270"/>
      <c r="H20" s="270"/>
      <c r="I20" s="270"/>
      <c r="J20" s="270" t="str">
        <f>IF(入力!K27="","",入力!K27)</f>
        <v>航征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木村</v>
      </c>
      <c r="Z20" s="270"/>
      <c r="AA20" s="270"/>
      <c r="AB20" s="270"/>
      <c r="AC20" s="270"/>
      <c r="AD20" s="270" t="str">
        <f>IF(入力!AE27="","",入力!AE27)</f>
        <v>陸空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むらおか</v>
      </c>
      <c r="F21" s="278"/>
      <c r="G21" s="278"/>
      <c r="H21" s="278"/>
      <c r="I21" s="278"/>
      <c r="J21" s="278" t="str">
        <f>IF(入力!K28="","",入力!K28)</f>
        <v>まさたか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170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つづき</v>
      </c>
      <c r="Z21" s="278"/>
      <c r="AA21" s="278"/>
      <c r="AB21" s="278"/>
      <c r="AC21" s="278"/>
      <c r="AD21" s="278" t="str">
        <f>IF(入力!AE28="","",入力!AE28)</f>
        <v>りゅうせい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159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村岡</v>
      </c>
      <c r="F22" s="270"/>
      <c r="G22" s="270"/>
      <c r="H22" s="270"/>
      <c r="I22" s="270"/>
      <c r="J22" s="270" t="str">
        <f>IF(入力!K29="","",入力!K29)</f>
        <v>政貴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都筑</v>
      </c>
      <c r="Z22" s="270"/>
      <c r="AA22" s="270"/>
      <c r="AB22" s="270"/>
      <c r="AC22" s="270"/>
      <c r="AD22" s="270" t="str">
        <f>IF(入力!AE29="","",入力!AE29)</f>
        <v>隆盛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さそう</v>
      </c>
      <c r="F23" s="278"/>
      <c r="G23" s="278"/>
      <c r="H23" s="278"/>
      <c r="I23" s="278"/>
      <c r="J23" s="278" t="str">
        <f>IF(入力!K30="","",入力!K30)</f>
        <v>いぶき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158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たむら</v>
      </c>
      <c r="Z23" s="278"/>
      <c r="AA23" s="278"/>
      <c r="AB23" s="278"/>
      <c r="AC23" s="278"/>
      <c r="AD23" s="278" t="str">
        <f>IF(入力!AE30="","",入力!AE30)</f>
        <v>ゆうき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153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佐宗</v>
      </c>
      <c r="F24" s="270"/>
      <c r="G24" s="270"/>
      <c r="H24" s="270"/>
      <c r="I24" s="270"/>
      <c r="J24" s="270" t="str">
        <f>IF(入力!K31="","",入力!K31)</f>
        <v>伊吹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田村</v>
      </c>
      <c r="Z24" s="270"/>
      <c r="AA24" s="270"/>
      <c r="AB24" s="270"/>
      <c r="AC24" s="270"/>
      <c r="AD24" s="270" t="str">
        <f>IF(入力!AE31="","",入力!AE31)</f>
        <v>悠樹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くりや</v>
      </c>
      <c r="F25" s="278"/>
      <c r="G25" s="278"/>
      <c r="H25" s="278"/>
      <c r="I25" s="278"/>
      <c r="J25" s="278" t="str">
        <f>IF(入力!K32="","",入力!K32)</f>
        <v>ゆうと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148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 t="str">
        <f>IF(入力!X32="","",入力!X32)</f>
        <v/>
      </c>
      <c r="X25" s="280"/>
      <c r="Y25" s="285" t="str">
        <f>IF(入力!Z32="","",入力!Z32)</f>
        <v/>
      </c>
      <c r="Z25" s="278"/>
      <c r="AA25" s="278"/>
      <c r="AB25" s="278"/>
      <c r="AC25" s="278"/>
      <c r="AD25" s="278" t="str">
        <f>IF(入力!AE32="","",入力!AE32)</f>
        <v/>
      </c>
      <c r="AE25" s="278"/>
      <c r="AF25" s="278"/>
      <c r="AG25" s="278"/>
      <c r="AH25" s="279"/>
      <c r="AI25" s="280" t="str">
        <f>IF(入力!AJ32="","",入力!AJ32)</f>
        <v/>
      </c>
      <c r="AJ25" s="280"/>
      <c r="AK25" s="271" t="str">
        <f>IF(入力!AL32="","",入力!AL32)</f>
        <v/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栗谷</v>
      </c>
      <c r="F26" s="312"/>
      <c r="G26" s="312"/>
      <c r="H26" s="312"/>
      <c r="I26" s="312"/>
      <c r="J26" s="312" t="str">
        <f>IF(入力!K33="","",入力!K33)</f>
        <v>悠人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/>
      </c>
      <c r="Z26" s="312"/>
      <c r="AA26" s="312"/>
      <c r="AB26" s="312"/>
      <c r="AC26" s="312"/>
      <c r="AD26" s="312" t="str">
        <f>IF(入力!AE33="","",入力!AE33)</f>
        <v/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5119</v>
      </c>
      <c r="B7" s="31" t="str">
        <f t="shared" ref="B7:C7" si="0">IF($A$8="","",IF($A$9="",B8,B8&amp;"・"&amp;B9))</f>
        <v>藤沢市立高倉中学校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0802</v>
      </c>
      <c r="H7" s="31">
        <f t="shared" si="1"/>
        <v>0</v>
      </c>
      <c r="I7" s="31" t="str">
        <f t="shared" si="1"/>
        <v>藤沢市高倉１１２２</v>
      </c>
      <c r="J7" s="31">
        <f t="shared" si="1"/>
        <v>0</v>
      </c>
      <c r="K7" s="31" t="str">
        <f t="shared" si="1"/>
        <v>0466</v>
      </c>
      <c r="L7" s="31" t="str">
        <f t="shared" si="1"/>
        <v>45</v>
      </c>
      <c r="M7" s="31" t="str">
        <f t="shared" si="1"/>
        <v>5320</v>
      </c>
      <c r="N7" s="31" t="str">
        <f t="shared" si="1"/>
        <v>0466</v>
      </c>
      <c r="O7" s="31" t="str">
        <f t="shared" si="1"/>
        <v>46</v>
      </c>
      <c r="P7" s="31" t="str">
        <f t="shared" si="1"/>
        <v>6907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5119</v>
      </c>
      <c r="B8" s="32" t="str">
        <f>IF(入力!$F$3="","",入力!$F$3)</f>
        <v>藤沢市立高倉中学校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0802</v>
      </c>
      <c r="H8" s="32"/>
      <c r="I8" s="32" t="str">
        <f>IF(入力!$L$5="","",入力!$L$5)</f>
        <v>藤沢市高倉１１２２</v>
      </c>
      <c r="J8" s="32"/>
      <c r="K8" s="42" t="str">
        <f>IF(入力!$AB$4="","",入力!$AB$4)</f>
        <v>0466</v>
      </c>
      <c r="L8" s="42" t="str">
        <f>IF(入力!$AG$4="","",入力!$AG$4)</f>
        <v>45</v>
      </c>
      <c r="M8" s="42" t="str">
        <f>IF(入力!$AL$4="","",入力!$AL$4)</f>
        <v>5320</v>
      </c>
      <c r="N8" s="42" t="str">
        <f>IF(入力!$AB$6="","",入力!$AB$6)</f>
        <v>0466</v>
      </c>
      <c r="O8" s="42" t="str">
        <f>IF(入力!$AG$6="","",入力!$AG$6)</f>
        <v>46</v>
      </c>
      <c r="P8" s="42" t="str">
        <f>IF(入力!$AL$6="","",入力!$AL$6)</f>
        <v>6907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5320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柴田</v>
      </c>
      <c r="D16" s="32" t="str">
        <f>IF(入力!$K$13="","",入力!$K$13)</f>
        <v>由紀恵</v>
      </c>
      <c r="E16" s="32" t="str">
        <f>IF(入力!$F$12="","",入力!$F$12)</f>
        <v>しばた</v>
      </c>
      <c r="F16" s="32" t="str">
        <f>IF(入力!$K$12="","",入力!$K$12)</f>
        <v>ゆきえ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佐藤</v>
      </c>
      <c r="D17" s="32" t="str">
        <f>IF(入力!$AE$13="","",入力!$AE$13)</f>
        <v>太儀</v>
      </c>
      <c r="E17" s="32" t="str">
        <f>IF(入力!$Z$12="","",入力!$Z$12)</f>
        <v>さとう</v>
      </c>
      <c r="F17" s="32" t="str">
        <f>IF(入力!$AE$12="","",入力!$AE$12)</f>
        <v>たいき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横山</v>
      </c>
      <c r="D24" s="32" t="str">
        <f>IF(入力!$AE$16="","",入力!$AE$16)</f>
        <v>哉音</v>
      </c>
      <c r="E24" s="32" t="str">
        <f>IF(入力!$Z$15="","",入力!$Z$15)</f>
        <v>よこやま</v>
      </c>
      <c r="F24" s="32" t="str">
        <f>IF(入力!$AE$15="","",入力!$AE$15)</f>
        <v>かなと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横山</v>
      </c>
      <c r="D53" s="32" t="str">
        <f>IF(OR(L53&lt;&gt;"○",入力!K23=""),"",入力!K23)</f>
        <v>哉音</v>
      </c>
      <c r="E53" s="32" t="str">
        <f>IF(OR(L53&lt;&gt;"○",入力!F22=""),"",入力!F22)</f>
        <v>よこやま</v>
      </c>
      <c r="F53" s="32" t="str">
        <f>IF(OR(L53&lt;&gt;"○",入力!K22=""),"",入力!K22)</f>
        <v>かなと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山下</v>
      </c>
      <c r="D54" s="32" t="str">
        <f>IF(OR(L54&lt;&gt;"○",入力!K25=""),"",入力!K25)</f>
        <v>将之介</v>
      </c>
      <c r="E54" s="32" t="str">
        <f>IF(OR(L54&lt;&gt;"○",入力!F24=""),"",入力!F24)</f>
        <v>やました</v>
      </c>
      <c r="F54" s="32" t="str">
        <f>IF(OR(L54&lt;&gt;"○",入力!K24=""),"",入力!K24)</f>
        <v>しょうのすけ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山下</v>
      </c>
      <c r="D55" s="32" t="str">
        <f>IF(OR(L55&lt;&gt;"○",入力!K27=""),"",入力!K27)</f>
        <v>航征</v>
      </c>
      <c r="E55" s="32" t="str">
        <f>IF(OR(L55&lt;&gt;"○",入力!F26=""),"",入力!F26)</f>
        <v>やました</v>
      </c>
      <c r="F55" s="32" t="str">
        <f>IF(OR(L55&lt;&gt;"○",入力!K26=""),"",入力!K26)</f>
        <v>こうせい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村岡</v>
      </c>
      <c r="D56" s="32" t="str">
        <f>IF(OR(L56&lt;&gt;"○",入力!K29=""),"",入力!K29)</f>
        <v>政貴</v>
      </c>
      <c r="E56" s="32" t="str">
        <f>IF(OR(L56&lt;&gt;"○",入力!F28=""),"",入力!F28)</f>
        <v>むらおか</v>
      </c>
      <c r="F56" s="32" t="str">
        <f>IF(OR(L56&lt;&gt;"○",入力!K28=""),"",入力!K28)</f>
        <v>まさたか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佐宗</v>
      </c>
      <c r="D57" s="32" t="str">
        <f>IF(OR(L57&lt;&gt;"○",入力!K31=""),"",入力!K31)</f>
        <v>伊吹</v>
      </c>
      <c r="E57" s="32" t="str">
        <f>IF(OR(L57&lt;&gt;"○",入力!F30=""),"",入力!F30)</f>
        <v>さそう</v>
      </c>
      <c r="F57" s="32" t="str">
        <f>IF(OR(L57&lt;&gt;"○",入力!K30=""),"",入力!K30)</f>
        <v>いぶき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栗谷</v>
      </c>
      <c r="D58" s="32" t="str">
        <f>IF(OR(L58&lt;&gt;"○",入力!K33=""),"",入力!K33)</f>
        <v>悠人</v>
      </c>
      <c r="E58" s="32" t="str">
        <f>IF(OR(L58&lt;&gt;"○",入力!F32=""),"",入力!F32)</f>
        <v>くりや</v>
      </c>
      <c r="F58" s="32" t="str">
        <f>IF(OR(L58&lt;&gt;"○",入力!K32=""),"",入力!K32)</f>
        <v>ゆうと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148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小宮山</v>
      </c>
      <c r="D59" s="32" t="str">
        <f>IF(OR(L59&lt;&gt;"○",入力!AE23=""),"",入力!AE23)</f>
        <v>友啓</v>
      </c>
      <c r="E59" s="32" t="str">
        <f>IF(OR(L59&lt;&gt;"○",入力!Z22=""),"",入力!Z22)</f>
        <v>こみやま</v>
      </c>
      <c r="F59" s="32" t="str">
        <f>IF(OR(L59&lt;&gt;"○",入力!AE22=""),"",入力!AE22)</f>
        <v>ともひろ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伊藤</v>
      </c>
      <c r="D60" s="32" t="str">
        <f>IF(OR(L60&lt;&gt;"○",入力!AE25=""),"",入力!AE25)</f>
        <v>大悟</v>
      </c>
      <c r="E60" s="32" t="str">
        <f>IF(OR(L60&lt;&gt;"○",入力!Z24=""),"",入力!Z24)</f>
        <v>いとう</v>
      </c>
      <c r="F60" s="32" t="str">
        <f>IF(OR(L60&lt;&gt;"○",入力!AE24=""),"",入力!AE24)</f>
        <v>だいご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木村</v>
      </c>
      <c r="D61" s="32" t="str">
        <f>IF(OR(L61&lt;&gt;"○",入力!AE27=""),"",入力!AE27)</f>
        <v>陸空</v>
      </c>
      <c r="E61" s="32" t="str">
        <f>IF(OR(L61&lt;&gt;"○",入力!Z26=""),"",入力!Z26)</f>
        <v>きむら</v>
      </c>
      <c r="F61" s="32" t="str">
        <f>IF(OR(L61&lt;&gt;"○",入力!AE26=""),"",入力!AE26)</f>
        <v>りく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都筑</v>
      </c>
      <c r="D62" s="32" t="str">
        <f>IF(OR(L62&lt;&gt;"○",入力!AE29=""),"",入力!AE29)</f>
        <v>隆盛</v>
      </c>
      <c r="E62" s="32" t="str">
        <f>IF(OR(L62&lt;&gt;"○",入力!Z28=""),"",入力!Z28)</f>
        <v>つづき</v>
      </c>
      <c r="F62" s="32" t="str">
        <f>IF(OR(L62&lt;&gt;"○",入力!AE28=""),"",入力!AE28)</f>
        <v>りゅうせい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田村</v>
      </c>
      <c r="D63" s="32" t="str">
        <f>IF(OR(L63&lt;&gt;"○",入力!AE31=""),"",入力!AE31)</f>
        <v>悠樹</v>
      </c>
      <c r="E63" s="32" t="str">
        <f>IF(OR(L63&lt;&gt;"○",入力!Z30=""),"",入力!Z30)</f>
        <v>たむら</v>
      </c>
      <c r="F63" s="32" t="str">
        <f>IF(OR(L63&lt;&gt;"○",入力!AE30=""),"",入力!AE30)</f>
        <v>ゆうき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2021-05-04T03:53:13Z</cp:lastPrinted>
  <dcterms:created xsi:type="dcterms:W3CDTF">2006-11-03T01:52:14Z</dcterms:created>
  <dcterms:modified xsi:type="dcterms:W3CDTF">2021-05-04T03:53:34Z</dcterms:modified>
</cp:coreProperties>
</file>