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30" windowWidth="20730" windowHeight="117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<sst xmlns="http://schemas.openxmlformats.org/spreadsheetml/2006/main" count="1433" uniqueCount="730">
  <si>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</si>
  <si>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</si>
  <si>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</si>
  <si>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</si>
  <si>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</si>
  <si>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</si>
  <si>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</si>
  <si>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</si>
  <si>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</si>
  <si>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</si>
  <si>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</si>
  <si>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</si>
  <si>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</si>
  <si>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</si>
  <si>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</si>
  <si>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</si>
  <si>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</si>
  <si>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</si>
  <si>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</si>
  <si>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</si>
  <si>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</si>
  <si>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</si>
  <si>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</si>
  <si>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</si>
  <si>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</si>
  <si>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</si>
  <si>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</si>
  <si>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</si>
  <si>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</si>
  <si>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</si>
  <si>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</si>
  <si>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</si>
  <si>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</si>
  <si>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</si>
  <si>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</si>
  <si>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</si>
  <si>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</si>
  <si>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</si>
  <si>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</si>
  <si>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</si>
  <si>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</si>
  <si>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</si>
  <si>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</si>
  <si>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</si>
  <si>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</si>
  <si>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</si>
  <si>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</si>
  <si>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</si>
  <si>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</si>
  <si>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</si>
  <si>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</si>
  <si>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</si>
  <si>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</si>
  <si>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</si>
  <si>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</si>
  <si>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</si>
  <si>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</si>
  <si>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</si>
  <si>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</si>
  <si>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</si>
  <si>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</si>
  <si>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</si>
  <si>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</si>
  <si>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</si>
  <si>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</si>
  <si>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</si>
  <si>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</si>
  <si>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</si>
  <si>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</si>
  <si>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</si>
  <si>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</si>
  <si>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</si>
  <si>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</si>
  <si>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</si>
  <si>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</si>
  <si>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</si>
  <si>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</si>
  <si>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</si>
  <si>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</si>
  <si>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</si>
  <si>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</si>
  <si>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</si>
  <si>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</si>
  <si>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</si>
  <si>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</si>
  <si>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</si>
  <si>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</si>
  <si>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</si>
  <si>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</si>
  <si>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</si>
  <si>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</si>
  <si>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</si>
  <si>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</si>
  <si>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</si>
  <si>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</si>
  <si>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</si>
  <si>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</si>
  <si>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</si>
  <si>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</si>
  <si>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</si>
  <si>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</si>
  <si>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</si>
  <si>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</si>
  <si>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</si>
  <si>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</si>
  <si>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</si>
  <si>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</si>
  <si>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</si>
  <si>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</si>
  <si>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</si>
  <si>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</si>
  <si>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</si>
  <si>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</si>
  <si>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</si>
  <si>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</si>
  <si>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</si>
  <si>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</si>
  <si>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</si>
  <si>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</si>
  <si>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</si>
  <si>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</si>
  <si>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</si>
  <si>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</si>
  <si>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</si>
  <si>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</si>
  <si>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</si>
  <si>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</si>
  <si>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</si>
  <si>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</si>
  <si>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</si>
  <si>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</si>
  <si>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</si>
  <si>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</si>
  <si>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</si>
  <si>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</si>
  <si>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</si>
  <si>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</si>
  <si>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</si>
  <si>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</si>
  <si>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</si>
  <si>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</si>
  <si>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</si>
  <si>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</si>
  <si>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</si>
  <si>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</si>
  <si>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</si>
  <si>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</si>
  <si>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</si>
  <si>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</si>
  <si>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</si>
  <si>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</si>
  <si>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</si>
  <si>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</si>
  <si>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</si>
  <si>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</si>
  <si>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</si>
  <si>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</si>
  <si>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</si>
  <si>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</si>
  <si>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</si>
  <si>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</si>
  <si>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</si>
  <si>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</si>
  <si>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</si>
  <si>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</si>
  <si>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</si>
  <si>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</si>
  <si>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</si>
  <si>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</si>
  <si>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</si>
  <si>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</si>
  <si>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</si>
  <si>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</si>
  <si>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</si>
  <si>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</si>
  <si>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</si>
  <si>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</si>
  <si>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</si>
  <si>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</si>
  <si>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</si>
  <si>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</si>
  <si>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</si>
  <si>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</si>
  <si>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</si>
  <si>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</si>
  <si>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</si>
  <si>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</si>
  <si>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</si>
  <si>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</si>
  <si>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</si>
  <si>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</si>
  <si>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</si>
  <si>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</si>
  <si>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</si>
  <si>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</si>
  <si>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</si>
  <si>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</si>
  <si>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</si>
  <si>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</si>
  <si>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</si>
  <si>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</si>
  <si>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</si>
  <si>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</si>
  <si>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</si>
  <si>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</si>
  <si>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</si>
  <si>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</si>
  <si>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</si>
  <si>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</si>
  <si>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</si>
  <si>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</si>
  <si>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</si>
  <si>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</si>
  <si>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</si>
  <si>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</si>
  <si>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</si>
  <si>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</si>
  <si>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</si>
  <si>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</si>
  <si>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</si>
  <si>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</si>
  <si>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</si>
  <si>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</si>
  <si>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</si>
  <si>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</si>
  <si>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</si>
  <si>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</si>
  <si>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</si>
  <si>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</si>
  <si>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</si>
  <si>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</si>
  <si>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</si>
  <si>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</si>
  <si>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</si>
  <si>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</si>
  <si>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</si>
  <si>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</si>
  <si>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</si>
  <si>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</si>
  <si>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</si>
  <si>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</si>
  <si>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</si>
  <si>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</si>
  <si>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</si>
  <si>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</si>
  <si>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</si>
  <si>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</si>
  <si>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</si>
  <si>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</si>
  <si>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</si>
  <si>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</si>
  <si>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</si>
  <si>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</si>
  <si>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</si>
  <si>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</si>
  <si>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</si>
  <si>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</si>
  <si>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</si>
  <si>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</si>
  <si>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</si>
  <si>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</si>
  <si>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</si>
  <si>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</si>
  <si>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</si>
  <si>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</si>
  <si>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</si>
  <si>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</si>
  <si>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</si>
  <si>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</si>
  <si>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</si>
  <si>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</si>
  <si>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</si>
  <si>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</si>
  <si>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</si>
  <si>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</si>
  <si>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</si>
  <si>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</si>
  <si>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</si>
  <si>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</si>
  <si>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</si>
  <si>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</si>
  <si>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</si>
  <si>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</si>
  <si>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</si>
  <si>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</si>
  <si>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</si>
  <si>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</si>
  <si>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</si>
  <si>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</si>
  <si>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</si>
  <si>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</si>
  <si>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</si>
  <si>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</si>
  <si>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</si>
  <si>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</si>
  <si>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</si>
  <si>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</si>
  <si>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</si>
  <si>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</si>
  <si>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</si>
  <si>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</si>
  <si>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</si>
  <si>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</si>
  <si>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</si>
  <si>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</si>
  <si>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</si>
  <si>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</si>
  <si>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</si>
  <si>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</si>
  <si>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</si>
  <si>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</si>
  <si>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</si>
  <si>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</si>
  <si>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</si>
  <si>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</si>
  <si>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</si>
  <si>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</si>
  <si>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</si>
  <si>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</si>
  <si>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</si>
  <si>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</si>
  <si>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</si>
  <si>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</si>
  <si>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</si>
  <si>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</si>
  <si>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</si>
  <si>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</si>
  <si>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</si>
  <si>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</si>
  <si>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</si>
  <si>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</si>
  <si>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</si>
  <si>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</si>
  <si>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</si>
  <si>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</si>
  <si>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</si>
  <si>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</si>
  <si>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</si>
  <si>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</si>
  <si>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</si>
  <si>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</si>
  <si>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</si>
  <si>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</si>
  <si>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</si>
  <si>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</si>
  <si>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</si>
  <si>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</si>
  <si>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</si>
  <si>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</si>
  <si>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</si>
  <si>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</si>
  <si>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</si>
  <si>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</si>
  <si>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</si>
  <si>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</si>
  <si>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</si>
  <si>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</si>
  <si>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</si>
  <si>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</si>
  <si>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</si>
  <si>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</si>
  <si>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</si>
  <si>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</si>
  <si>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</si>
  <si>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</si>
  <si>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</si>
  <si>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</si>
  <si>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</si>
  <si>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</si>
  <si>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</si>
  <si>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</si>
  <si>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</si>
  <si>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</si>
  <si>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</si>
  <si>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</si>
  <si>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</si>
  <si>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</si>
  <si>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</si>
  <si>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</si>
  <si>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</si>
  <si>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</si>
  <si>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</si>
  <si>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</si>
  <si>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</si>
  <si>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</si>
  <si>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</si>
  <si>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</si>
  <si>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</si>
  <si>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</si>
  <si>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</si>
  <si>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</si>
  <si>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</si>
  <si>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</si>
  <si>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</si>
  <si>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</si>
  <si>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</si>
  <si>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</si>
  <si>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</si>
  <si>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</si>
  <si>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</si>
  <si>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</si>
  <si>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</si>
  <si>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</si>
  <si>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</si>
  <si>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</si>
  <si>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</si>
  <si>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</si>
  <si>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</si>
  <si>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</si>
  <si>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</si>
  <si>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</si>
  <si>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</si>
  <si>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</si>
  <si>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</si>
  <si>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</si>
  <si>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</si>
  <si>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</si>
  <si>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</si>
  <si>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</si>
  <si>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</si>
  <si>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</si>
  <si>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</si>
  <si>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</si>
  <si>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</si>
  <si>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</si>
  <si>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</si>
  <si>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</si>
  <si>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</si>
  <si>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</si>
  <si>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</si>
  <si>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</si>
  <si>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</si>
  <si>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</si>
  <si>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</si>
  <si>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</si>
  <si>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</si>
  <si>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</si>
  <si>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</si>
  <si>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</si>
  <si>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</si>
  <si>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</si>
  <si>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</si>
  <si>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</si>
  <si>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</si>
  <si>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</si>
  <si>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</si>
  <si>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</si>
  <si>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</si>
  <si>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</si>
  <si>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</si>
  <si>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</si>
  <si>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</si>
  <si>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</si>
  <si>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</si>
  <si>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</si>
  <si>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</si>
  <si>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</si>
  <si>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</si>
  <si>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</si>
  <si>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</si>
  <si>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</si>
  <si>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</si>
  <si>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</si>
  <si>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</si>
  <si>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</si>
  <si>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</si>
  <si>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</si>
  <si>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</si>
  <si>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</si>
  <si>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</si>
  <si>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</si>
  <si>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</si>
  <si>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</si>
  <si>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</si>
  <si>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</si>
  <si>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</si>
  <si>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</si>
  <si>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</si>
  <si>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</si>
  <si>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</si>
  <si>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</si>
  <si>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</si>
  <si>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</si>
  <si>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</si>
  <si>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</si>
  <si>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</si>
  <si>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</si>
  <si>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</si>
  <si>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</si>
  <si>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</si>
  <si>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</si>
  <si>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</si>
  <si>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</si>
  <si>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</si>
  <si>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</si>
  <si>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</si>
  <si>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</si>
  <si>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</si>
  <si>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</si>
  <si>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</si>
  <si>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</si>
  <si>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</si>
  <si>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</si>
  <si>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</si>
  <si>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</si>
  <si>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</si>
  <si>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</si>
  <si>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</si>
  <si>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</si>
  <si>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</si>
  <si>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</si>
  <si>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</si>
  <si>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</si>
  <si>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</si>
  <si>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</si>
  <si>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</si>
  <si>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</si>
  <si>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</si>
  <si>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</si>
  <si>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</si>
  <si>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</si>
  <si>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</si>
  <si>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</si>
  <si>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</si>
  <si>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</si>
  <si>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</si>
  <si>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</si>
  <si>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</si>
  <si>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</si>
  <si>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</si>
  <si>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</si>
  <si>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</si>
  <si>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</si>
  <si>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</si>
  <si>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</si>
  <si>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</si>
  <si>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</si>
  <si>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</si>
  <si>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</si>
  <si>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</si>
  <si>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</si>
  <si>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</si>
  <si>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</si>
  <si>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</si>
  <si>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</si>
  <si>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</si>
  <si>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</si>
  <si>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</si>
  <si>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</si>
  <si>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</si>
  <si>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</si>
  <si>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</si>
  <si>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</si>
  <si>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</si>
  <si>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</si>
  <si>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</si>
  <si>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</si>
  <si>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</si>
  <si>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</si>
  <si>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</si>
  <si>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</si>
  <si>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</si>
  <si>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</si>
  <si>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</si>
  <si>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</si>
  <si>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</si>
  <si>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</si>
  <si>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</si>
  <si>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</si>
  <si>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</si>
  <si>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</si>
  <si>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</si>
  <si>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</si>
  <si>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</si>
  <si>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</si>
  <si>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</si>
  <si>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</si>
  <si>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</si>
  <si>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</si>
  <si>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</si>
  <si>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</si>
  <si>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</si>
  <si>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</si>
  <si>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</si>
  <si>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</si>
  <si>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</si>
  <si>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</si>
  <si>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</si>
  <si>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</si>
  <si>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</si>
  <si>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</si>
  <si>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</si>
  <si>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</si>
  <si>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</si>
  <si>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</si>
  <si>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</si>
  <si>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</si>
  <si>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</si>
  <si>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</si>
  <si>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</si>
  <si>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</si>
  <si>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</si>
  <si>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</si>
  <si>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</si>
  <si>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</si>
  <si>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</si>
  <si>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</si>
  <si>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</si>
  <si>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</si>
  <si>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</si>
  <si>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</si>
  <si>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</si>
  <si>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</si>
  <si>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</si>
  <si>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</si>
  <si>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</si>
  <si>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</si>
  <si>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</si>
  <si>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</si>
  <si>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</si>
  <si>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</si>
  <si>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</si>
  <si>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</si>
  <si>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</si>
  <si>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</si>
  <si>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</si>
  <si>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</si>
  <si>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</si>
  <si>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</si>
  <si>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</si>
  <si>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</si>
  <si>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</si>
  <si>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</si>
  <si>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</si>
  <si>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</si>
  <si>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</si>
  <si>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</si>
  <si>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</si>
  <si>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</si>
  <si>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</si>
  <si>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</si>
  <si>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</si>
  <si>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</si>
  <si>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</si>
  <si>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</si>
  <si>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</si>
  <si>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</si>
  <si>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</si>
  <si>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</si>
  <si>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</si>
  <si>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</si>
  <si>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</si>
  <si>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</si>
  <si>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</si>
  <si>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</si>
  <si>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</si>
  <si>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</si>
  <si>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</si>
  <si>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</si>
  <si>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</si>
  <si>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</si>
  <si>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</si>
  <si>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</si>
  <si>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</si>
  <si>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</si>
  <si>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</si>
  <si>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</si>
  <si>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</si>
  <si>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</si>
  <si>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</si>
  <si>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</si>
  <si>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</si>
  <si>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</si>
  <si>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</si>
  <si>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</si>
  <si>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</si>
  <si>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</si>
  <si>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</si>
  <si>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</si>
  <si>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</si>
  <si>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247</t>
    <phoneticPr fontId="2"/>
  </si>
  <si>
    <t>0056</t>
    <phoneticPr fontId="2"/>
  </si>
  <si>
    <t>鎌倉市大船４－１－２５</t>
    <rPh sb="0" eb="3">
      <t>カマクラシ</t>
    </rPh>
    <rPh sb="3" eb="5">
      <t>オオフナ</t>
    </rPh>
    <phoneticPr fontId="2"/>
  </si>
  <si>
    <t>０４６７</t>
    <phoneticPr fontId="2"/>
  </si>
  <si>
    <t>４４</t>
    <phoneticPr fontId="2"/>
  </si>
  <si>
    <t>１２２０</t>
    <phoneticPr fontId="2"/>
  </si>
  <si>
    <t>０４６７</t>
    <phoneticPr fontId="2"/>
  </si>
  <si>
    <t>４３</t>
    <phoneticPr fontId="2"/>
  </si>
  <si>
    <t>５９１６</t>
    <phoneticPr fontId="2"/>
  </si>
  <si>
    <t>石川</t>
    <rPh sb="0" eb="2">
      <t>イシカワ</t>
    </rPh>
    <phoneticPr fontId="2"/>
  </si>
  <si>
    <t>大地</t>
    <rPh sb="0" eb="2">
      <t>ダイチ</t>
    </rPh>
    <phoneticPr fontId="2"/>
  </si>
  <si>
    <t>いしかわ</t>
    <phoneticPr fontId="2"/>
  </si>
  <si>
    <t>たいち</t>
    <phoneticPr fontId="2"/>
  </si>
  <si>
    <t>菊地</t>
    <rPh sb="0" eb="2">
      <t>キクチ</t>
    </rPh>
    <phoneticPr fontId="2"/>
  </si>
  <si>
    <t>茉耶</t>
    <rPh sb="0" eb="1">
      <t>マツ</t>
    </rPh>
    <rPh sb="1" eb="2">
      <t>ヤ</t>
    </rPh>
    <phoneticPr fontId="2"/>
  </si>
  <si>
    <t>きくち</t>
    <phoneticPr fontId="2"/>
  </si>
  <si>
    <t>まや</t>
    <phoneticPr fontId="2"/>
  </si>
  <si>
    <t>南</t>
    <rPh sb="0" eb="1">
      <t>ミナミ</t>
    </rPh>
    <phoneticPr fontId="2"/>
  </si>
  <si>
    <t>柊太郎</t>
    <rPh sb="0" eb="1">
      <t>ヒイラギ</t>
    </rPh>
    <rPh sb="1" eb="3">
      <t>タロウ</t>
    </rPh>
    <phoneticPr fontId="2"/>
  </si>
  <si>
    <t>みなみ</t>
    <phoneticPr fontId="2"/>
  </si>
  <si>
    <t>しゅうたろう</t>
    <phoneticPr fontId="2"/>
  </si>
  <si>
    <t>森</t>
    <rPh sb="0" eb="1">
      <t>モリ</t>
    </rPh>
    <phoneticPr fontId="2"/>
  </si>
  <si>
    <t>稜之介</t>
    <rPh sb="0" eb="1">
      <t>リョウ</t>
    </rPh>
    <rPh sb="1" eb="2">
      <t>ノ</t>
    </rPh>
    <rPh sb="2" eb="3">
      <t>スケ</t>
    </rPh>
    <phoneticPr fontId="2"/>
  </si>
  <si>
    <t>もり</t>
    <phoneticPr fontId="2"/>
  </si>
  <si>
    <t>りょうのすけ</t>
    <phoneticPr fontId="2"/>
  </si>
  <si>
    <t>阿曽</t>
    <rPh sb="0" eb="2">
      <t>アソ</t>
    </rPh>
    <phoneticPr fontId="2"/>
  </si>
  <si>
    <t>拓夢</t>
    <rPh sb="0" eb="2">
      <t>タクム</t>
    </rPh>
    <phoneticPr fontId="2"/>
  </si>
  <si>
    <t>あそ</t>
    <phoneticPr fontId="2"/>
  </si>
  <si>
    <t>たくむ</t>
    <phoneticPr fontId="2"/>
  </si>
  <si>
    <t>高野</t>
    <rPh sb="0" eb="2">
      <t>タカノ</t>
    </rPh>
    <phoneticPr fontId="2"/>
  </si>
  <si>
    <t>秀悟</t>
    <rPh sb="0" eb="1">
      <t>シュウ</t>
    </rPh>
    <rPh sb="1" eb="2">
      <t>ゴ</t>
    </rPh>
    <phoneticPr fontId="2"/>
  </si>
  <si>
    <t>たかの</t>
    <phoneticPr fontId="2"/>
  </si>
  <si>
    <t>しゅうご</t>
    <phoneticPr fontId="2"/>
  </si>
  <si>
    <t>権頭</t>
    <rPh sb="0" eb="1">
      <t>ゴン</t>
    </rPh>
    <rPh sb="1" eb="2">
      <t>アタマ</t>
    </rPh>
    <phoneticPr fontId="2"/>
  </si>
  <si>
    <t>玲音</t>
    <rPh sb="0" eb="1">
      <t>レイ</t>
    </rPh>
    <rPh sb="1" eb="2">
      <t>オン</t>
    </rPh>
    <phoneticPr fontId="2"/>
  </si>
  <si>
    <t>ごんどう</t>
    <phoneticPr fontId="2"/>
  </si>
  <si>
    <t>れおん</t>
    <phoneticPr fontId="2"/>
  </si>
  <si>
    <t>靏丸</t>
    <rPh sb="0" eb="1">
      <t>ツル</t>
    </rPh>
    <rPh sb="1" eb="2">
      <t>マル</t>
    </rPh>
    <phoneticPr fontId="2"/>
  </si>
  <si>
    <t>周一郎</t>
    <rPh sb="0" eb="3">
      <t>シュウイチロウ</t>
    </rPh>
    <phoneticPr fontId="2"/>
  </si>
  <si>
    <t>つるまる</t>
    <phoneticPr fontId="2"/>
  </si>
  <si>
    <t>しゅういちろう</t>
    <phoneticPr fontId="2"/>
  </si>
  <si>
    <t>平塚</t>
    <rPh sb="0" eb="2">
      <t>ヒラツカ</t>
    </rPh>
    <phoneticPr fontId="2"/>
  </si>
  <si>
    <t>拓斗</t>
    <rPh sb="0" eb="2">
      <t>タクト</t>
    </rPh>
    <phoneticPr fontId="2"/>
  </si>
  <si>
    <t>ひらつか</t>
    <phoneticPr fontId="2"/>
  </si>
  <si>
    <t>たくと</t>
    <phoneticPr fontId="2"/>
  </si>
  <si>
    <t>富岡</t>
    <rPh sb="0" eb="2">
      <t>トミオカ</t>
    </rPh>
    <phoneticPr fontId="2"/>
  </si>
  <si>
    <t>尚弥</t>
    <rPh sb="0" eb="1">
      <t>ナオ</t>
    </rPh>
    <rPh sb="1" eb="2">
      <t>ヤ</t>
    </rPh>
    <phoneticPr fontId="2"/>
  </si>
  <si>
    <t>とみおか</t>
    <phoneticPr fontId="2"/>
  </si>
  <si>
    <t>とうや</t>
    <phoneticPr fontId="2"/>
  </si>
  <si>
    <t>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</si>
</sst>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Y25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N13" sqref="AN13:AO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5122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湘南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鎌倉市立大船中学校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683</v>
      </c>
      <c r="AC4" s="219"/>
      <c r="AD4" s="219"/>
      <c r="AE4" s="219"/>
      <c r="AF4" s="4" t="s">
        <v>584</v>
      </c>
      <c r="AG4" s="219" t="s">
        <v>684</v>
      </c>
      <c r="AH4" s="219"/>
      <c r="AI4" s="219"/>
      <c r="AJ4" s="219"/>
      <c r="AK4" s="4" t="s">
        <v>584</v>
      </c>
      <c r="AL4" s="219" t="s">
        <v>685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682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680</v>
      </c>
      <c r="G6" s="199"/>
      <c r="H6" s="37" t="s">
        <v>586</v>
      </c>
      <c r="I6" s="200" t="s">
        <v>681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686</v>
      </c>
      <c r="AC6" s="203"/>
      <c r="AD6" s="203"/>
      <c r="AE6" s="203"/>
      <c r="AF6" s="38" t="s">
        <v>587</v>
      </c>
      <c r="AG6" s="203" t="s">
        <v>687</v>
      </c>
      <c r="AH6" s="203"/>
      <c r="AI6" s="203"/>
      <c r="AJ6" s="203"/>
      <c r="AK6" s="38" t="s">
        <v>587</v>
      </c>
      <c r="AL6" s="203" t="s">
        <v>688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691</v>
      </c>
      <c r="G12" s="180"/>
      <c r="H12" s="180"/>
      <c r="I12" s="180"/>
      <c r="J12" s="180"/>
      <c r="K12" s="180"/>
      <c r="L12" s="180" t="s">
        <v>692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695</v>
      </c>
      <c r="W12" s="184"/>
      <c r="X12" s="184"/>
      <c r="Y12" s="184"/>
      <c r="Z12" s="184"/>
      <c r="AA12" s="184"/>
      <c r="AB12" s="185" t="s">
        <v>696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689</v>
      </c>
      <c r="G13" s="166"/>
      <c r="H13" s="166"/>
      <c r="I13" s="166"/>
      <c r="J13" s="166"/>
      <c r="K13" s="166"/>
      <c r="L13" s="166" t="s">
        <v>690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693</v>
      </c>
      <c r="W13" s="172"/>
      <c r="X13" s="172"/>
      <c r="Y13" s="172"/>
      <c r="Z13" s="172"/>
      <c r="AA13" s="172"/>
      <c r="AB13" s="173" t="s">
        <v>694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729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699</v>
      </c>
      <c r="W14" s="85"/>
      <c r="X14" s="85"/>
      <c r="Y14" s="85"/>
      <c r="Z14" s="85"/>
      <c r="AA14" s="85"/>
      <c r="AB14" s="153" t="s">
        <v>700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697</v>
      </c>
      <c r="W15" s="78"/>
      <c r="X15" s="78"/>
      <c r="Y15" s="78"/>
      <c r="Z15" s="78"/>
      <c r="AA15" s="78"/>
      <c r="AB15" s="146" t="s">
        <v>698</v>
      </c>
      <c r="AC15" s="147"/>
      <c r="AD15" s="147"/>
      <c r="AE15" s="147"/>
      <c r="AF15" s="147"/>
      <c r="AG15" s="147"/>
      <c r="AH15" s="263"/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699</v>
      </c>
      <c r="G20" s="119"/>
      <c r="H20" s="119"/>
      <c r="I20" s="119"/>
      <c r="J20" s="119"/>
      <c r="K20" s="119" t="s">
        <v>700</v>
      </c>
      <c r="L20" s="119"/>
      <c r="M20" s="119"/>
      <c r="N20" s="119"/>
      <c r="O20" s="120"/>
      <c r="P20" s="116">
        <v>2</v>
      </c>
      <c r="Q20" s="116"/>
      <c r="R20" s="107">
        <v>155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723</v>
      </c>
      <c r="AA20" s="119"/>
      <c r="AB20" s="119"/>
      <c r="AC20" s="119"/>
      <c r="AD20" s="119"/>
      <c r="AE20" s="119" t="s">
        <v>724</v>
      </c>
      <c r="AF20" s="119"/>
      <c r="AG20" s="119"/>
      <c r="AH20" s="119"/>
      <c r="AI20" s="120"/>
      <c r="AJ20" s="116">
        <v>2</v>
      </c>
      <c r="AK20" s="116"/>
      <c r="AL20" s="107">
        <v>178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697</v>
      </c>
      <c r="G21" s="112"/>
      <c r="H21" s="112"/>
      <c r="I21" s="112"/>
      <c r="J21" s="112"/>
      <c r="K21" s="112" t="s">
        <v>698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721</v>
      </c>
      <c r="AA21" s="112"/>
      <c r="AB21" s="112"/>
      <c r="AC21" s="112"/>
      <c r="AD21" s="112"/>
      <c r="AE21" s="112" t="s">
        <v>722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703</v>
      </c>
      <c r="G22" s="85"/>
      <c r="H22" s="85"/>
      <c r="I22" s="85"/>
      <c r="J22" s="85"/>
      <c r="K22" s="85" t="s">
        <v>704</v>
      </c>
      <c r="L22" s="85"/>
      <c r="M22" s="85"/>
      <c r="N22" s="85"/>
      <c r="O22" s="86"/>
      <c r="P22" s="75">
        <v>1</v>
      </c>
      <c r="Q22" s="75"/>
      <c r="R22" s="91">
        <v>157</v>
      </c>
      <c r="S22" s="92"/>
      <c r="T22" s="71" t="s">
        <v>544</v>
      </c>
      <c r="U22" s="72"/>
      <c r="V22" s="87">
        <v>8</v>
      </c>
      <c r="W22" s="88"/>
      <c r="X22" s="75">
        <v>10</v>
      </c>
      <c r="Y22" s="75"/>
      <c r="Z22" s="84" t="s">
        <v>727</v>
      </c>
      <c r="AA22" s="85"/>
      <c r="AB22" s="85"/>
      <c r="AC22" s="85"/>
      <c r="AD22" s="85"/>
      <c r="AE22" s="85" t="s">
        <v>728</v>
      </c>
      <c r="AF22" s="85"/>
      <c r="AG22" s="85"/>
      <c r="AH22" s="85"/>
      <c r="AI22" s="86"/>
      <c r="AJ22" s="75">
        <v>2</v>
      </c>
      <c r="AK22" s="75"/>
      <c r="AL22" s="91">
        <v>171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701</v>
      </c>
      <c r="G23" s="103"/>
      <c r="H23" s="103"/>
      <c r="I23" s="103"/>
      <c r="J23" s="103"/>
      <c r="K23" s="103" t="s">
        <v>702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725</v>
      </c>
      <c r="AA23" s="103"/>
      <c r="AB23" s="103"/>
      <c r="AC23" s="103"/>
      <c r="AD23" s="103"/>
      <c r="AE23" s="103" t="s">
        <v>726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707</v>
      </c>
      <c r="G24" s="85"/>
      <c r="H24" s="85"/>
      <c r="I24" s="85"/>
      <c r="J24" s="85"/>
      <c r="K24" s="85" t="s">
        <v>708</v>
      </c>
      <c r="L24" s="85"/>
      <c r="M24" s="85"/>
      <c r="N24" s="85"/>
      <c r="O24" s="86"/>
      <c r="P24" s="75">
        <v>1</v>
      </c>
      <c r="Q24" s="75"/>
      <c r="R24" s="91">
        <v>171</v>
      </c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705</v>
      </c>
      <c r="G25" s="103"/>
      <c r="H25" s="103"/>
      <c r="I25" s="103"/>
      <c r="J25" s="103"/>
      <c r="K25" s="103" t="s">
        <v>706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711</v>
      </c>
      <c r="G26" s="85"/>
      <c r="H26" s="85"/>
      <c r="I26" s="85"/>
      <c r="J26" s="85"/>
      <c r="K26" s="85" t="s">
        <v>712</v>
      </c>
      <c r="L26" s="85"/>
      <c r="M26" s="85"/>
      <c r="N26" s="85"/>
      <c r="O26" s="86"/>
      <c r="P26" s="75">
        <v>1</v>
      </c>
      <c r="Q26" s="75"/>
      <c r="R26" s="91">
        <v>159</v>
      </c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709</v>
      </c>
      <c r="G27" s="103"/>
      <c r="H27" s="103"/>
      <c r="I27" s="103"/>
      <c r="J27" s="103"/>
      <c r="K27" s="103" t="s">
        <v>710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715</v>
      </c>
      <c r="G28" s="85"/>
      <c r="H28" s="85"/>
      <c r="I28" s="85"/>
      <c r="J28" s="85"/>
      <c r="K28" s="85" t="s">
        <v>716</v>
      </c>
      <c r="L28" s="85"/>
      <c r="M28" s="85"/>
      <c r="N28" s="85"/>
      <c r="O28" s="86"/>
      <c r="P28" s="75">
        <v>1</v>
      </c>
      <c r="Q28" s="75"/>
      <c r="R28" s="91">
        <v>182</v>
      </c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713</v>
      </c>
      <c r="G29" s="103"/>
      <c r="H29" s="103"/>
      <c r="I29" s="103"/>
      <c r="J29" s="103"/>
      <c r="K29" s="103" t="s">
        <v>714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719</v>
      </c>
      <c r="G30" s="85"/>
      <c r="H30" s="85"/>
      <c r="I30" s="85"/>
      <c r="J30" s="85"/>
      <c r="K30" s="85" t="s">
        <v>720</v>
      </c>
      <c r="L30" s="85"/>
      <c r="M30" s="85"/>
      <c r="N30" s="85"/>
      <c r="O30" s="86"/>
      <c r="P30" s="75">
        <v>1</v>
      </c>
      <c r="Q30" s="75"/>
      <c r="R30" s="91">
        <v>166</v>
      </c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717</v>
      </c>
      <c r="G31" s="78"/>
      <c r="H31" s="78"/>
      <c r="I31" s="78"/>
      <c r="J31" s="78"/>
      <c r="K31" s="78" t="s">
        <v>718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1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5122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湘南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鎌倉市立大船中学校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いしかわ</v>
      </c>
      <c r="F7" s="320"/>
      <c r="G7" s="320"/>
      <c r="H7" s="320"/>
      <c r="I7" s="320"/>
      <c r="J7" s="320"/>
      <c r="K7" s="320" t="str">
        <f>IF(入力!L12="","",入力!L12)</f>
        <v>たいち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きくち</v>
      </c>
      <c r="V7" s="150"/>
      <c r="W7" s="150"/>
      <c r="X7" s="150"/>
      <c r="Y7" s="150"/>
      <c r="Z7" s="322"/>
      <c r="AA7" s="302" t="str">
        <f>IF(入力!AB12="","",入力!AB12)</f>
        <v>まや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石川</v>
      </c>
      <c r="F8" s="343"/>
      <c r="G8" s="343"/>
      <c r="H8" s="343"/>
      <c r="I8" s="343"/>
      <c r="J8" s="343"/>
      <c r="K8" s="343" t="str">
        <f>IF(入力!L13="","",入力!L13)</f>
        <v>大地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菊地</v>
      </c>
      <c r="V8" s="311"/>
      <c r="W8" s="311"/>
      <c r="X8" s="311"/>
      <c r="Y8" s="311"/>
      <c r="Z8" s="312"/>
      <c r="AA8" s="313" t="str">
        <f>IF(入力!AB13="","",入力!AB13)</f>
        <v>茉耶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22"/>
      <c r="K9" s="302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みなみ</v>
      </c>
      <c r="V9" s="150"/>
      <c r="W9" s="150"/>
      <c r="X9" s="150"/>
      <c r="Y9" s="150"/>
      <c r="Z9" s="322"/>
      <c r="AA9" s="302" t="str">
        <f>IF(入力!AB14="","",入力!AB14)</f>
        <v>しゅうたろう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/>
      </c>
      <c r="F10" s="328"/>
      <c r="G10" s="328"/>
      <c r="H10" s="328"/>
      <c r="I10" s="328"/>
      <c r="J10" s="329"/>
      <c r="K10" s="330" t="str">
        <f>IF(入力!L15="","",入力!L15)</f>
        <v/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南</v>
      </c>
      <c r="V10" s="328"/>
      <c r="W10" s="328"/>
      <c r="X10" s="328"/>
      <c r="Y10" s="328"/>
      <c r="Z10" s="329"/>
      <c r="AA10" s="330" t="str">
        <f>IF(入力!AB15="","",入力!AB15)</f>
        <v>柊太郎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みなみ</v>
      </c>
      <c r="F15" s="279"/>
      <c r="G15" s="279"/>
      <c r="H15" s="279"/>
      <c r="I15" s="279"/>
      <c r="J15" s="279" t="str">
        <f>IF(入力!K20="","",入力!K20)</f>
        <v>しゅうたろう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155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ひらつか</v>
      </c>
      <c r="Z15" s="279"/>
      <c r="AA15" s="279"/>
      <c r="AB15" s="279"/>
      <c r="AC15" s="279"/>
      <c r="AD15" s="279" t="str">
        <f>IF(入力!AE20="","",入力!AE20)</f>
        <v>たくと</v>
      </c>
      <c r="AE15" s="279"/>
      <c r="AF15" s="279"/>
      <c r="AG15" s="279"/>
      <c r="AH15" s="280"/>
      <c r="AI15" s="282">
        <f>IF(入力!AJ20="","",入力!AJ20)</f>
        <v>2</v>
      </c>
      <c r="AJ15" s="282"/>
      <c r="AK15" s="284">
        <f>IF(入力!AL20="","",入力!AL20)</f>
        <v>178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南</v>
      </c>
      <c r="F16" s="293"/>
      <c r="G16" s="293"/>
      <c r="H16" s="293"/>
      <c r="I16" s="293"/>
      <c r="J16" s="293" t="str">
        <f>IF(入力!K21="","",入力!K21)</f>
        <v>柊太郎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平塚</v>
      </c>
      <c r="Z16" s="293"/>
      <c r="AA16" s="293"/>
      <c r="AB16" s="293"/>
      <c r="AC16" s="293"/>
      <c r="AD16" s="293" t="str">
        <f>IF(入力!AE21="","",入力!AE21)</f>
        <v>拓斗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もり</v>
      </c>
      <c r="F17" s="274"/>
      <c r="G17" s="274"/>
      <c r="H17" s="274"/>
      <c r="I17" s="274"/>
      <c r="J17" s="274" t="str">
        <f>IF(入力!K22="","",入力!K22)</f>
        <v>りょうのすけ</v>
      </c>
      <c r="K17" s="274"/>
      <c r="L17" s="274"/>
      <c r="M17" s="274"/>
      <c r="N17" s="275"/>
      <c r="O17" s="276">
        <f>IF(入力!P22="","",入力!P22)</f>
        <v>1</v>
      </c>
      <c r="P17" s="276"/>
      <c r="Q17" s="268">
        <f>IF(入力!R22="","",入力!R22)</f>
        <v>157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10</v>
      </c>
      <c r="X17" s="276"/>
      <c r="Y17" s="281" t="str">
        <f>IF(入力!Z22="","",入力!Z22)</f>
        <v>とみおか</v>
      </c>
      <c r="Z17" s="274"/>
      <c r="AA17" s="274"/>
      <c r="AB17" s="274"/>
      <c r="AC17" s="274"/>
      <c r="AD17" s="274" t="str">
        <f>IF(入力!AE22="","",入力!AE22)</f>
        <v>とうや</v>
      </c>
      <c r="AE17" s="274"/>
      <c r="AF17" s="274"/>
      <c r="AG17" s="274"/>
      <c r="AH17" s="275"/>
      <c r="AI17" s="276">
        <f>IF(入力!AJ22="","",入力!AJ22)</f>
        <v>2</v>
      </c>
      <c r="AJ17" s="276"/>
      <c r="AK17" s="268">
        <f>IF(入力!AL22="","",入力!AL22)</f>
        <v>171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森</v>
      </c>
      <c r="F18" s="267"/>
      <c r="G18" s="267"/>
      <c r="H18" s="267"/>
      <c r="I18" s="267"/>
      <c r="J18" s="267" t="str">
        <f>IF(入力!K23="","",入力!K23)</f>
        <v>稜之介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富岡</v>
      </c>
      <c r="Z18" s="267"/>
      <c r="AA18" s="267"/>
      <c r="AB18" s="267"/>
      <c r="AC18" s="267"/>
      <c r="AD18" s="267" t="str">
        <f>IF(入力!AE23="","",入力!AE23)</f>
        <v>尚弥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あそ</v>
      </c>
      <c r="F19" s="274"/>
      <c r="G19" s="274"/>
      <c r="H19" s="274"/>
      <c r="I19" s="274"/>
      <c r="J19" s="274" t="str">
        <f>IF(入力!K24="","",入力!K24)</f>
        <v>たくむ</v>
      </c>
      <c r="K19" s="274"/>
      <c r="L19" s="274"/>
      <c r="M19" s="274"/>
      <c r="N19" s="275"/>
      <c r="O19" s="276">
        <f>IF(入力!P24="","",入力!P24)</f>
        <v>1</v>
      </c>
      <c r="P19" s="276"/>
      <c r="Q19" s="268">
        <f>IF(入力!R24="","",入力!R24)</f>
        <v>171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 t="str">
        <f>IF(入力!X24="","",入力!X24)</f>
        <v/>
      </c>
      <c r="X19" s="276"/>
      <c r="Y19" s="281" t="str">
        <f>IF(入力!Z24="","",入力!Z24)</f>
        <v/>
      </c>
      <c r="Z19" s="274"/>
      <c r="AA19" s="274"/>
      <c r="AB19" s="274"/>
      <c r="AC19" s="274"/>
      <c r="AD19" s="274" t="str">
        <f>IF(入力!AE24="","",入力!AE24)</f>
        <v/>
      </c>
      <c r="AE19" s="274"/>
      <c r="AF19" s="274"/>
      <c r="AG19" s="274"/>
      <c r="AH19" s="275"/>
      <c r="AI19" s="276" t="str">
        <f>IF(入力!AJ24="","",入力!AJ24)</f>
        <v/>
      </c>
      <c r="AJ19" s="276"/>
      <c r="AK19" s="268" t="str">
        <f>IF(入力!AL24="","",入力!AL24)</f>
        <v/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阿曽</v>
      </c>
      <c r="F20" s="267"/>
      <c r="G20" s="267"/>
      <c r="H20" s="267"/>
      <c r="I20" s="267"/>
      <c r="J20" s="267" t="str">
        <f>IF(入力!K25="","",入力!K25)</f>
        <v>拓夢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/>
      </c>
      <c r="Z20" s="267"/>
      <c r="AA20" s="267"/>
      <c r="AB20" s="267"/>
      <c r="AC20" s="267"/>
      <c r="AD20" s="267" t="str">
        <f>IF(入力!AE25="","",入力!AE25)</f>
        <v/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たかの</v>
      </c>
      <c r="F21" s="274"/>
      <c r="G21" s="274"/>
      <c r="H21" s="274"/>
      <c r="I21" s="274"/>
      <c r="J21" s="274" t="str">
        <f>IF(入力!K26="","",入力!K26)</f>
        <v>しゅうご</v>
      </c>
      <c r="K21" s="274"/>
      <c r="L21" s="274"/>
      <c r="M21" s="274"/>
      <c r="N21" s="275"/>
      <c r="O21" s="276">
        <f>IF(入力!P26="","",入力!P26)</f>
        <v>1</v>
      </c>
      <c r="P21" s="276"/>
      <c r="Q21" s="268">
        <f>IF(入力!R26="","",入力!R26)</f>
        <v>159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 t="str">
        <f>IF(入力!X26="","",入力!X26)</f>
        <v/>
      </c>
      <c r="X21" s="276"/>
      <c r="Y21" s="281" t="str">
        <f>IF(入力!Z26="","",入力!Z26)</f>
        <v/>
      </c>
      <c r="Z21" s="274"/>
      <c r="AA21" s="274"/>
      <c r="AB21" s="274"/>
      <c r="AC21" s="274"/>
      <c r="AD21" s="274" t="str">
        <f>IF(入力!AE26="","",入力!AE26)</f>
        <v/>
      </c>
      <c r="AE21" s="274"/>
      <c r="AF21" s="274"/>
      <c r="AG21" s="274"/>
      <c r="AH21" s="275"/>
      <c r="AI21" s="276" t="str">
        <f>IF(入力!AJ26="","",入力!AJ26)</f>
        <v/>
      </c>
      <c r="AJ21" s="276"/>
      <c r="AK21" s="268" t="str">
        <f>IF(入力!AL26="","",入力!AL26)</f>
        <v/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高野</v>
      </c>
      <c r="F22" s="267"/>
      <c r="G22" s="267"/>
      <c r="H22" s="267"/>
      <c r="I22" s="267"/>
      <c r="J22" s="267" t="str">
        <f>IF(入力!K27="","",入力!K27)</f>
        <v>秀悟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/>
      </c>
      <c r="Z22" s="267"/>
      <c r="AA22" s="267"/>
      <c r="AB22" s="267"/>
      <c r="AC22" s="267"/>
      <c r="AD22" s="267" t="str">
        <f>IF(入力!AE27="","",入力!AE27)</f>
        <v/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ごんどう</v>
      </c>
      <c r="F23" s="274"/>
      <c r="G23" s="274"/>
      <c r="H23" s="274"/>
      <c r="I23" s="274"/>
      <c r="J23" s="274" t="str">
        <f>IF(入力!K28="","",入力!K28)</f>
        <v>れおん</v>
      </c>
      <c r="K23" s="274"/>
      <c r="L23" s="274"/>
      <c r="M23" s="274"/>
      <c r="N23" s="275"/>
      <c r="O23" s="276">
        <f>IF(入力!P28="","",入力!P28)</f>
        <v>1</v>
      </c>
      <c r="P23" s="276"/>
      <c r="Q23" s="268">
        <f>IF(入力!R28="","",入力!R28)</f>
        <v>182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 t="str">
        <f>IF(入力!X28="","",入力!X28)</f>
        <v/>
      </c>
      <c r="X23" s="276"/>
      <c r="Y23" s="281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6" t="str">
        <f>IF(入力!AJ28="","",入力!AJ28)</f>
        <v/>
      </c>
      <c r="AJ23" s="276"/>
      <c r="AK23" s="268" t="str">
        <f>IF(入力!AL28="","",入力!AL28)</f>
        <v/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権頭</v>
      </c>
      <c r="F24" s="267"/>
      <c r="G24" s="267"/>
      <c r="H24" s="267"/>
      <c r="I24" s="267"/>
      <c r="J24" s="267" t="str">
        <f>IF(入力!K29="","",入力!K29)</f>
        <v>玲音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つるまる</v>
      </c>
      <c r="F25" s="274"/>
      <c r="G25" s="274"/>
      <c r="H25" s="274"/>
      <c r="I25" s="274"/>
      <c r="J25" s="274" t="str">
        <f>IF(入力!K30="","",入力!K30)</f>
        <v>しゅういちろう</v>
      </c>
      <c r="K25" s="274"/>
      <c r="L25" s="274"/>
      <c r="M25" s="274"/>
      <c r="N25" s="275"/>
      <c r="O25" s="276">
        <f>IF(入力!P30="","",入力!P30)</f>
        <v>1</v>
      </c>
      <c r="P25" s="276"/>
      <c r="Q25" s="268">
        <f>IF(入力!R30="","",入力!R30)</f>
        <v>166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 t="str">
        <f>IF(入力!X30="","",入力!X30)</f>
        <v/>
      </c>
      <c r="X25" s="276"/>
      <c r="Y25" s="281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6" t="str">
        <f>IF(入力!AJ30="","",入力!AJ30)</f>
        <v/>
      </c>
      <c r="AJ25" s="276"/>
      <c r="AK25" s="268" t="str">
        <f>IF(入力!AL30="","",入力!AL30)</f>
        <v/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靏丸</v>
      </c>
      <c r="F26" s="307"/>
      <c r="G26" s="307"/>
      <c r="H26" s="307"/>
      <c r="I26" s="307"/>
      <c r="J26" s="307" t="str">
        <f>IF(入力!K31="","",入力!K31)</f>
        <v>周一郎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/>
      </c>
      <c r="Z26" s="307"/>
      <c r="AA26" s="307"/>
      <c r="AB26" s="307"/>
      <c r="AC26" s="307"/>
      <c r="AD26" s="307" t="str">
        <f>IF(入力!AE31="","",入力!AE31)</f>
        <v/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5122</v>
      </c>
      <c r="B7" s="46" t="str">
        <f>入力!$F$3</f>
        <v>鎌倉市立大船中学校</v>
      </c>
      <c r="C7" s="46"/>
      <c r="D7" s="46" t="str">
        <f>IF(入力!$Z$2="","",入力!$Z$2)</f>
        <v>湘南</v>
      </c>
      <c r="E7" s="46">
        <f>IF(入力!$I$2="","",入力!$I$2)</f>
        <v>1</v>
      </c>
      <c r="F7" s="57" t="str">
        <f>IF(入力!$F$6="","",入力!$F$6)</f>
        <v>247</v>
      </c>
      <c r="G7" s="57" t="str">
        <f>IF(入力!$I$6="","",入力!$I$6)</f>
        <v>0056</v>
      </c>
      <c r="H7" s="46"/>
      <c r="I7" s="46" t="str">
        <f>IF(入力!$L$5="","",入力!$L$5)</f>
        <v>鎌倉市大船４－１－２５</v>
      </c>
      <c r="J7" s="46"/>
      <c r="K7" s="57" t="str">
        <f>IF(入力!$AB$4="","",入力!$AB$4)</f>
        <v>０４６７</v>
      </c>
      <c r="L7" s="57" t="str">
        <f>IF(入力!$AG$4="","",入力!$AG$4)</f>
        <v>４４</v>
      </c>
      <c r="M7" s="57" t="str">
        <f>IF(入力!$AL$4="","",入力!$AL$4)</f>
        <v>１２２０</v>
      </c>
      <c r="N7" s="57" t="str">
        <f>IF(入力!$AB$6="","",入力!$AB$6)</f>
        <v>０４６７</v>
      </c>
      <c r="O7" s="57" t="str">
        <f>IF(入力!$AG$6="","",入力!$AG$6)</f>
        <v>４３</v>
      </c>
      <c r="P7" s="57" t="str">
        <f>IF(入力!$AL$6="","",入力!$AL$6)</f>
        <v>５９１６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石川</v>
      </c>
      <c r="D16" s="46" t="str">
        <f>IF(入力!$L$13="","",入力!$L$13)</f>
        <v>大地</v>
      </c>
      <c r="E16" s="46" t="str">
        <f>IF(入力!$F$12="","",入力!$F$12)</f>
        <v>いしかわ</v>
      </c>
      <c r="F16" s="46" t="str">
        <f>IF(入力!$L$12="","",入力!$L$12)</f>
        <v>たいち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菊地</v>
      </c>
      <c r="D17" s="46" t="str">
        <f>IF(入力!$AB$13="","",入力!$AB$13)</f>
        <v>茉耶</v>
      </c>
      <c r="E17" s="46" t="str">
        <f>IF(入力!$V$12="","",入力!$V$12)</f>
        <v>きくち</v>
      </c>
      <c r="F17" s="46" t="str">
        <f>IF(入力!$AB$12="","",入力!$AB$12)</f>
        <v>まや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南</v>
      </c>
      <c r="D24" s="46" t="str">
        <f>IF(入力!$AB$15="","",入力!$AB$15)</f>
        <v>柊太郎</v>
      </c>
      <c r="E24" s="46" t="str">
        <f>IF(入力!$V$14="","",入力!$V$14)</f>
        <v>みなみ</v>
      </c>
      <c r="F24" s="46" t="str">
        <f>IF(入力!$AB$14="","",入力!$AB$14)</f>
        <v>しゅうたろう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南</v>
      </c>
      <c r="D53" s="46" t="str">
        <f>IF(入力!K21="","",入力!K21)</f>
        <v>柊太郎</v>
      </c>
      <c r="E53" s="46" t="str">
        <f>IF(入力!F20="","",入力!F20)</f>
        <v>みなみ</v>
      </c>
      <c r="F53" s="46" t="str">
        <f>IF(入力!K20="","",入力!K20)</f>
        <v>しゅうたろう</v>
      </c>
      <c r="G53" s="46"/>
      <c r="H53" s="46"/>
      <c r="I53" s="46">
        <f>IF(入力!P20="","",入力!P20)</f>
        <v>2</v>
      </c>
      <c r="J53" s="46">
        <f>IF(入力!R20="","",入力!R20)</f>
        <v>155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森</v>
      </c>
      <c r="D54" s="46" t="str">
        <f>IF(入力!K23="","",入力!K23)</f>
        <v>稜之介</v>
      </c>
      <c r="E54" s="46" t="str">
        <f>IF(入力!F22="","",入力!F22)</f>
        <v>もり</v>
      </c>
      <c r="F54" s="46" t="str">
        <f>IF(入力!K22="","",入力!K22)</f>
        <v>りょうのすけ</v>
      </c>
      <c r="G54" s="46"/>
      <c r="H54" s="46"/>
      <c r="I54" s="46">
        <f>IF(入力!P22="","",入力!P22)</f>
        <v>1</v>
      </c>
      <c r="J54" s="46">
        <f>IF(入力!R22="","",入力!R22)</f>
        <v>157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阿曽</v>
      </c>
      <c r="D55" s="46" t="str">
        <f>IF(入力!K25="","",入力!K25)</f>
        <v>拓夢</v>
      </c>
      <c r="E55" s="46" t="str">
        <f>IF(入力!F24="","",入力!F24)</f>
        <v>あそ</v>
      </c>
      <c r="F55" s="46" t="str">
        <f>IF(入力!K24="","",入力!K24)</f>
        <v>たくむ</v>
      </c>
      <c r="G55" s="46"/>
      <c r="H55" s="46"/>
      <c r="I55" s="46">
        <f>IF(入力!P24="","",入力!P24)</f>
        <v>1</v>
      </c>
      <c r="J55" s="46">
        <f>IF(入力!R24="","",入力!R24)</f>
        <v>171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高野</v>
      </c>
      <c r="D56" s="46" t="str">
        <f>IF(入力!K27="","",入力!K27)</f>
        <v>秀悟</v>
      </c>
      <c r="E56" s="46" t="str">
        <f>IF(入力!F26="","",入力!F26)</f>
        <v>たかの</v>
      </c>
      <c r="F56" s="46" t="str">
        <f>IF(入力!K26="","",入力!K26)</f>
        <v>しゅうご</v>
      </c>
      <c r="G56" s="46"/>
      <c r="H56" s="46"/>
      <c r="I56" s="46">
        <f>IF(入力!P26="","",入力!P26)</f>
        <v>1</v>
      </c>
      <c r="J56" s="46">
        <f>IF(入力!R26="","",入力!R26)</f>
        <v>159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権頭</v>
      </c>
      <c r="D57" s="46" t="str">
        <f>IF(入力!K29="","",入力!K29)</f>
        <v>玲音</v>
      </c>
      <c r="E57" s="46" t="str">
        <f>IF(入力!F28="","",入力!F28)</f>
        <v>ごんどう</v>
      </c>
      <c r="F57" s="46" t="str">
        <f>IF(入力!K28="","",入力!K28)</f>
        <v>れおん</v>
      </c>
      <c r="G57" s="46"/>
      <c r="H57" s="46"/>
      <c r="I57" s="46">
        <f>IF(入力!P28="","",入力!P28)</f>
        <v>1</v>
      </c>
      <c r="J57" s="46">
        <f>IF(入力!R28="","",入力!R28)</f>
        <v>182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靏丸</v>
      </c>
      <c r="D58" s="46" t="str">
        <f>IF(入力!K31="","",入力!K31)</f>
        <v>周一郎</v>
      </c>
      <c r="E58" s="46" t="str">
        <f>IF(入力!F30="","",入力!F30)</f>
        <v>つるまる</v>
      </c>
      <c r="F58" s="46" t="str">
        <f>IF(入力!K30="","",入力!K30)</f>
        <v>しゅういちろう</v>
      </c>
      <c r="G58" s="46"/>
      <c r="H58" s="46"/>
      <c r="I58" s="46">
        <f>IF(入力!P30="","",入力!P30)</f>
        <v>1</v>
      </c>
      <c r="J58" s="46">
        <f>IF(入力!R30="","",入力!R30)</f>
        <v>166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平塚</v>
      </c>
      <c r="D59" s="46" t="str">
        <f>IF(入力!AE21="","",入力!AE21)</f>
        <v>拓斗</v>
      </c>
      <c r="E59" s="46" t="str">
        <f>IF(入力!Z20="","",入力!Z20)</f>
        <v>ひらつか</v>
      </c>
      <c r="F59" s="46" t="str">
        <f>IF(入力!AE20="","",入力!AE20)</f>
        <v>たくと</v>
      </c>
      <c r="G59" s="46"/>
      <c r="H59" s="46"/>
      <c r="I59" s="46">
        <f>IF(入力!AJ20="","",入力!AJ20)</f>
        <v>2</v>
      </c>
      <c r="J59" s="46">
        <f>IF(入力!AL20="","",入力!AL20)</f>
        <v>178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10</v>
      </c>
      <c r="C60" s="46" t="str">
        <f>IF(入力!Z23="","",入力!Z23)</f>
        <v>富岡</v>
      </c>
      <c r="D60" s="46" t="str">
        <f>IF(入力!AE23="","",入力!AE23)</f>
        <v>尚弥</v>
      </c>
      <c r="E60" s="46" t="str">
        <f>IF(入力!Z22="","",入力!Z22)</f>
        <v>とみおか</v>
      </c>
      <c r="F60" s="46" t="str">
        <f>IF(入力!AE22="","",入力!AE22)</f>
        <v>とうや</v>
      </c>
      <c r="G60" s="46"/>
      <c r="H60" s="46"/>
      <c r="I60" s="46">
        <f>IF(入力!AJ22="","",入力!AJ22)</f>
        <v>2</v>
      </c>
      <c r="J60" s="46">
        <f>IF(入力!AL22="","",入力!AL22)</f>
        <v>171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鎌倉市教育委員会</cp:lastModifiedBy>
  <cp:lastPrinted>2015-10-24T01:53:31Z</cp:lastPrinted>
  <dcterms:created xsi:type="dcterms:W3CDTF">2006-11-03T01:52:14Z</dcterms:created>
  <dcterms:modified xsi:type="dcterms:W3CDTF">2017-11-09T23:12:31Z</dcterms:modified>
</cp:coreProperties>
</file>