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ThisWorkbook" defaultThemeVersion="124226"/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J64" i="14"/>
  <c r="I64" i="14"/>
  <c r="F64" i="14"/>
  <c r="J63" i="14"/>
  <c r="I63" i="14"/>
  <c r="F63" i="14"/>
  <c r="J62" i="14"/>
  <c r="I62" i="14"/>
  <c r="F62" i="14"/>
  <c r="J61" i="14"/>
  <c r="I61" i="14"/>
  <c r="F61" i="14"/>
  <c r="J60" i="14"/>
  <c r="I60" i="14"/>
  <c r="F60" i="14"/>
  <c r="J59" i="14"/>
  <c r="I59" i="14"/>
  <c r="F59" i="14"/>
  <c r="J58" i="14"/>
  <c r="I58" i="14"/>
  <c r="F58" i="14"/>
  <c r="J57" i="14"/>
  <c r="I57" i="14"/>
  <c r="F57" i="14"/>
  <c r="J56" i="14"/>
  <c r="I56" i="14"/>
  <c r="F56" i="14"/>
  <c r="J55" i="14"/>
  <c r="I55" i="14"/>
  <c r="F55" i="14"/>
  <c r="J54" i="14"/>
  <c r="I54" i="14"/>
  <c r="F54" i="14"/>
  <c r="J53" i="14"/>
  <c r="I53" i="14"/>
  <c r="F53" i="14"/>
  <c r="E64" i="14"/>
  <c r="D64" i="14"/>
  <c r="C64" i="14"/>
  <c r="E63" i="14"/>
  <c r="D63" i="14"/>
  <c r="C63" i="14"/>
  <c r="E62" i="14"/>
  <c r="D62" i="14"/>
  <c r="C62" i="14"/>
  <c r="E61" i="14"/>
  <c r="D61" i="14"/>
  <c r="C61" i="14"/>
  <c r="E60" i="14"/>
  <c r="D60" i="14"/>
  <c r="C60" i="14"/>
  <c r="E59" i="14"/>
  <c r="D59" i="14"/>
  <c r="C59" i="14"/>
  <c r="E58" i="14"/>
  <c r="D58" i="14"/>
  <c r="C58" i="14"/>
  <c r="E54" i="14"/>
  <c r="D54" i="14"/>
  <c r="C54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E53" i="14" l="1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<sst xmlns="http://schemas.openxmlformats.org/spreadsheetml/2006/main" count="1430" uniqueCount="726">
  <si>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</si>
  <si>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</si>
  <si>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</si>
  <si>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</si>
  <si>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</si>
  <si>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</si>
  <si>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</si>
  <si>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</si>
  <si>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</si>
  <si>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</si>
  <si>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</si>
  <si>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</si>
  <si>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</si>
  <si>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</si>
  <si>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</si>
  <si>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</si>
  <si>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</si>
  <si>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</si>
  <si>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</si>
  <si>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</si>
  <si>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</si>
  <si>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</si>
  <si>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</si>
  <si>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</si>
  <si>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</si>
  <si>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</si>
  <si>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</si>
  <si>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</si>
  <si>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</si>
  <si>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</si>
  <si>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</si>
  <si>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</si>
  <si>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</si>
  <si>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</si>
  <si>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</si>
  <si>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</si>
  <si>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</si>
  <si>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</si>
  <si>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</si>
  <si>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</si>
  <si>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</si>
  <si>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</si>
  <si>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</si>
  <si>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</si>
  <si>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</si>
  <si>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</si>
  <si>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</si>
  <si>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</si>
  <si>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</si>
  <si>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</si>
  <si>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</si>
  <si>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</si>
  <si>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</si>
  <si>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</si>
  <si>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</si>
  <si>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</si>
  <si>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</si>
  <si>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</si>
  <si>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</si>
  <si>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</si>
  <si>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</si>
  <si>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</si>
  <si>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</si>
  <si>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</si>
  <si>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</si>
  <si>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</si>
  <si>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</si>
  <si>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</si>
  <si>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</si>
  <si>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</si>
  <si>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</si>
  <si>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</si>
  <si>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</si>
  <si>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</si>
  <si>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</si>
  <si>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</si>
  <si>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</si>
  <si>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</si>
  <si>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</si>
  <si>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</si>
  <si>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</si>
  <si>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</si>
  <si>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</si>
  <si>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</si>
  <si>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</si>
  <si>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</si>
  <si>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</si>
  <si>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</si>
  <si>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</si>
  <si>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</si>
  <si>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</si>
  <si>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</si>
  <si>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</si>
  <si>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</si>
  <si>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</si>
  <si>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</si>
  <si>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</si>
  <si>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</si>
  <si>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</si>
  <si>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</si>
  <si>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</si>
  <si>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</si>
  <si>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</si>
  <si>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</si>
  <si>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</si>
  <si>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</si>
  <si>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</si>
  <si>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</si>
  <si>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</si>
  <si>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</si>
  <si>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</si>
  <si>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</si>
  <si>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</si>
  <si>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</si>
  <si>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</si>
  <si>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</si>
  <si>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</si>
  <si>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</si>
  <si>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</si>
  <si>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</si>
  <si>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</si>
  <si>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</si>
  <si>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</si>
  <si>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</si>
  <si>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</si>
  <si>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</si>
  <si>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</si>
  <si>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</si>
  <si>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</si>
  <si>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</si>
  <si>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</si>
  <si>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</si>
  <si>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</si>
  <si>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</si>
  <si>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</si>
  <si>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</si>
  <si>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</si>
  <si>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</si>
  <si>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</si>
  <si>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</si>
  <si>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</si>
  <si>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</si>
  <si>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</si>
  <si>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</si>
  <si>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</si>
  <si>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</si>
  <si>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</si>
  <si>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</si>
  <si>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</si>
  <si>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</si>
  <si>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</si>
  <si>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</si>
  <si>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</si>
  <si>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</si>
  <si>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</si>
  <si>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</si>
  <si>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</si>
  <si>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</si>
  <si>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</si>
  <si>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</si>
  <si>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</si>
  <si>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</si>
  <si>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</si>
  <si>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</si>
  <si>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</si>
  <si>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</si>
  <si>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</si>
  <si>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</si>
  <si>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</si>
  <si>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</si>
  <si>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</si>
  <si>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</si>
  <si>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</si>
  <si>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</si>
  <si>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</si>
  <si>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</si>
  <si>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</si>
  <si>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</si>
  <si>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</si>
  <si>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</si>
  <si>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</si>
  <si>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</si>
  <si>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</si>
  <si>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</si>
  <si>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</si>
  <si>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</si>
  <si>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</si>
  <si>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</si>
  <si>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</si>
  <si>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</si>
  <si>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</si>
  <si>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</si>
  <si>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</si>
  <si>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</si>
  <si>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</si>
  <si>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</si>
  <si>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</si>
  <si>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</si>
  <si>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</si>
  <si>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</si>
  <si>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</si>
  <si>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</si>
  <si>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</si>
  <si>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</si>
  <si>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</si>
  <si>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</si>
  <si>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</si>
  <si>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</si>
  <si>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</si>
  <si>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</si>
  <si>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</si>
  <si>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</si>
  <si>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</si>
  <si>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</si>
  <si>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</si>
  <si>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</si>
  <si>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</si>
  <si>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</si>
  <si>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</si>
  <si>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</si>
  <si>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</si>
  <si>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</si>
  <si>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</si>
  <si>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</si>
  <si>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</si>
  <si>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</si>
  <si>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</si>
  <si>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</si>
  <si>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</si>
  <si>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</si>
  <si>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</si>
  <si>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</si>
  <si>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</si>
  <si>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</si>
  <si>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</si>
  <si>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</si>
  <si>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</si>
  <si>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</si>
  <si>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</si>
  <si>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</si>
  <si>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</si>
  <si>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</si>
  <si>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</si>
  <si>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</si>
  <si>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</si>
  <si>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</si>
  <si>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</si>
  <si>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</si>
  <si>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</si>
  <si>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</si>
  <si>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</si>
  <si>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</si>
  <si>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</si>
  <si>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</si>
  <si>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</si>
  <si>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</si>
  <si>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</si>
  <si>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</si>
  <si>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</si>
  <si>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</si>
  <si>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</si>
  <si>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</si>
  <si>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</si>
  <si>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</si>
  <si>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</si>
  <si>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</si>
  <si>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</si>
  <si>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</si>
  <si>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</si>
  <si>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</si>
  <si>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</si>
  <si>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</si>
  <si>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</si>
  <si>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</si>
  <si>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</si>
  <si>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</si>
  <si>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</si>
  <si>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</si>
  <si>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</si>
  <si>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</si>
  <si>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</si>
  <si>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</si>
  <si>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</si>
  <si>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</si>
  <si>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</si>
  <si>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</si>
  <si>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</si>
  <si>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</si>
  <si>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</si>
  <si>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</si>
  <si>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</si>
  <si>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</si>
  <si>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</si>
  <si>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</si>
  <si>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</si>
  <si>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</si>
  <si>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</si>
  <si>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</si>
  <si>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</si>
  <si>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</si>
  <si>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</si>
  <si>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</si>
  <si>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</si>
  <si>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</si>
  <si>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</si>
  <si>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</si>
  <si>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</si>
  <si>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</si>
  <si>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</si>
  <si>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</si>
  <si>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</si>
  <si>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</si>
  <si>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</si>
  <si>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</si>
  <si>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</si>
  <si>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</si>
  <si>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</si>
  <si>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</si>
  <si>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</si>
  <si>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</si>
  <si>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</si>
  <si>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</si>
  <si>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</si>
  <si>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</si>
  <si>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</si>
  <si>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</si>
  <si>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</si>
  <si>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</si>
  <si>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</si>
  <si>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</si>
  <si>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</si>
  <si>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</si>
  <si>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</si>
  <si>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</si>
  <si>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</si>
  <si>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</si>
  <si>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</si>
  <si>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</si>
  <si>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</si>
  <si>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</si>
  <si>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</si>
  <si>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</si>
  <si>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</si>
  <si>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</si>
  <si>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</si>
  <si>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</si>
  <si>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</si>
  <si>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</si>
  <si>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</si>
  <si>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</si>
  <si>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</si>
  <si>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</si>
  <si>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</si>
  <si>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</si>
  <si>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</si>
  <si>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</si>
  <si>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</si>
  <si>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</si>
  <si>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</si>
  <si>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</si>
  <si>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</si>
  <si>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</si>
  <si>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</si>
  <si>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</si>
  <si>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</si>
  <si>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</si>
  <si>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</si>
  <si>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</si>
  <si>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</si>
  <si>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</si>
  <si>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</si>
  <si>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</si>
  <si>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</si>
  <si>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</si>
  <si>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</si>
  <si>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</si>
  <si>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</si>
  <si>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</si>
  <si>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</si>
  <si>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</si>
  <si>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</si>
  <si>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</si>
  <si>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</si>
  <si>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</si>
  <si>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</si>
  <si>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</si>
  <si>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</si>
  <si>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</si>
  <si>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</si>
  <si>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</si>
  <si>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</si>
  <si>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</si>
  <si>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</si>
  <si>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</si>
  <si>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</si>
  <si>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</si>
  <si>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</si>
  <si>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</si>
  <si>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</si>
  <si>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</si>
  <si>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</si>
  <si>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</si>
  <si>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</si>
  <si>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</si>
  <si>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</si>
  <si>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</si>
  <si>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</si>
  <si>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</si>
  <si>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</si>
  <si>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</si>
  <si>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</si>
  <si>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</si>
  <si>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</si>
  <si>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</si>
  <si>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</si>
  <si>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</si>
  <si>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</si>
  <si>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</si>
  <si>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</si>
  <si>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</si>
  <si>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</si>
  <si>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</si>
  <si>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</si>
  <si>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</si>
  <si>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</si>
  <si>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</si>
  <si>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</si>
  <si>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</si>
  <si>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</si>
  <si>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</si>
  <si>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</si>
  <si>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</si>
  <si>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</si>
  <si>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</si>
  <si>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</si>
  <si>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</si>
  <si>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</si>
  <si>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</si>
  <si>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</si>
  <si>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</si>
  <si>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</si>
  <si>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</si>
  <si>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</si>
  <si>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</si>
  <si>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</si>
  <si>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</si>
  <si>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</si>
  <si>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</si>
  <si>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</si>
  <si>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</si>
  <si>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</si>
  <si>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</si>
  <si>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</si>
  <si>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</si>
  <si>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</si>
  <si>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</si>
  <si>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</si>
  <si>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</si>
  <si>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</si>
  <si>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</si>
  <si>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</si>
  <si>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</si>
  <si>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</si>
  <si>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</si>
  <si>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</si>
  <si>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</si>
  <si>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</si>
  <si>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</si>
  <si>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</si>
  <si>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</si>
  <si>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</si>
  <si>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</si>
  <si>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</si>
  <si>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</si>
  <si>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</si>
  <si>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</si>
  <si>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</si>
  <si>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</si>
  <si>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</si>
  <si>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</si>
  <si>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</si>
  <si>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</si>
  <si>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</si>
  <si>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</si>
  <si>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</si>
  <si>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</si>
  <si>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</si>
  <si>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</si>
  <si>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</si>
  <si>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</si>
  <si>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</si>
  <si>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</si>
  <si>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</si>
  <si>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</si>
  <si>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</si>
  <si>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</si>
  <si>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</si>
  <si>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</si>
  <si>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</si>
  <si>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</si>
  <si>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</si>
  <si>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</si>
  <si>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</si>
  <si>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</si>
  <si>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</si>
  <si>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</si>
  <si>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</si>
  <si>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</si>
  <si>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</si>
  <si>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</si>
  <si>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</si>
  <si>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</si>
  <si>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</si>
  <si>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</si>
  <si>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</si>
  <si>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</si>
  <si>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</si>
  <si>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</si>
  <si>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</si>
  <si>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</si>
  <si>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</si>
  <si>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</si>
  <si>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</si>
  <si>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</si>
  <si>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</si>
  <si>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</si>
  <si>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</si>
  <si>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</si>
  <si>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</si>
  <si>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</si>
  <si>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</si>
  <si>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</si>
  <si>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</si>
  <si>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</si>
  <si>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</si>
  <si>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</si>
  <si>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</si>
  <si>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</si>
  <si>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</si>
  <si>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</si>
  <si>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</si>
  <si>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</si>
  <si>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</si>
  <si>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</si>
  <si>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</si>
  <si>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</si>
  <si>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</si>
  <si>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</si>
  <si>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</si>
  <si>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</si>
  <si>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</si>
  <si>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</si>
  <si>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</si>
  <si>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</si>
  <si>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</si>
  <si>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</si>
  <si>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</si>
  <si>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</si>
  <si>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</si>
  <si>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</si>
  <si>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</si>
  <si>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</si>
  <si>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</si>
  <si>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</si>
  <si>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</si>
  <si>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</si>
  <si>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</si>
  <si>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</si>
  <si>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</si>
  <si>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</si>
  <si>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</si>
  <si>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</si>
  <si>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</si>
  <si>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</si>
  <si>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</si>
  <si>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</si>
  <si>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</si>
  <si>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</si>
  <si>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</si>
  <si>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</si>
  <si>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</si>
  <si>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</si>
  <si>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</si>
  <si>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</si>
  <si>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</si>
  <si>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</si>
  <si>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</si>
  <si>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</si>
  <si>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</si>
  <si>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</si>
  <si>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</si>
  <si>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</si>
  <si>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</si>
  <si>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</si>
  <si>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</si>
  <si>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</si>
  <si>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</si>
  <si>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</si>
  <si>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</si>
  <si>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</si>
  <si>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</si>
  <si>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</si>
  <si>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</si>
  <si>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</si>
  <si>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</si>
  <si>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</si>
  <si>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</si>
  <si>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</si>
  <si>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</si>
  <si>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</si>
  <si>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</si>
  <si>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</si>
  <si>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</si>
  <si>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</si>
  <si>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</si>
  <si>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</si>
  <si>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</si>
  <si>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</si>
  <si>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</si>
  <si>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</si>
  <si>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</si>
  <si>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</si>
  <si>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</si>
  <si>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</si>
  <si>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</si>
  <si>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</si>
  <si>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</si>
  <si>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</si>
  <si>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</si>
  <si>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</si>
  <si>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</si>
  <si>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</si>
  <si>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</si>
  <si>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</si>
  <si>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</si>
  <si>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</si>
  <si>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</si>
  <si>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</si>
  <si>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</si>
  <si>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</si>
  <si>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</si>
  <si>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</si>
  <si>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</si>
  <si>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</si>
  <si>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</si>
  <si>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</si>
  <si>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</si>
  <si>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</si>
  <si>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</si>
  <si>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</si>
  <si>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</si>
  <si>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</si>
  <si>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</si>
  <si>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</si>
  <si>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</si>
  <si>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</si>
  <si>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</si>
  <si>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</si>
  <si>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</si>
  <si>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</si>
  <si>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</si>
  <si>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</si>
  <si>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</si>
  <si>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</si>
  <si>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</si>
  <si>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</si>
  <si>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</si>
  <si>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</si>
  <si>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</si>
  <si>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</si>
  <si>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</si>
  <si>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</si>
  <si>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</si>
  <si>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</si>
  <si>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</si>
  <si>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</si>
  <si>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</si>
  <si>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</si>
  <si>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</si>
  <si>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</si>
  <si>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</si>
  <si>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０４６７</t>
    <phoneticPr fontId="2"/>
  </si>
  <si>
    <t>４４</t>
    <phoneticPr fontId="2"/>
  </si>
  <si>
    <t>１２２０</t>
    <phoneticPr fontId="2"/>
  </si>
  <si>
    <t>２４７</t>
    <phoneticPr fontId="2"/>
  </si>
  <si>
    <t>００５６</t>
    <phoneticPr fontId="2"/>
  </si>
  <si>
    <t>鎌倉市大船四丁目１番２５号</t>
    <rPh sb="0" eb="3">
      <t>カマクラシ</t>
    </rPh>
    <rPh sb="3" eb="5">
      <t>オオフナ</t>
    </rPh>
    <rPh sb="5" eb="6">
      <t>ヨン</t>
    </rPh>
    <rPh sb="6" eb="8">
      <t>チョウメ</t>
    </rPh>
    <rPh sb="9" eb="10">
      <t>バン</t>
    </rPh>
    <rPh sb="12" eb="13">
      <t>ゴウ</t>
    </rPh>
    <phoneticPr fontId="2"/>
  </si>
  <si>
    <t>石川</t>
    <rPh sb="0" eb="2">
      <t>イシカワ</t>
    </rPh>
    <phoneticPr fontId="2"/>
  </si>
  <si>
    <t>大地</t>
    <rPh sb="0" eb="2">
      <t>ダイチ</t>
    </rPh>
    <phoneticPr fontId="2"/>
  </si>
  <si>
    <t>いしかわ</t>
    <phoneticPr fontId="2"/>
  </si>
  <si>
    <t>たいち</t>
    <phoneticPr fontId="2"/>
  </si>
  <si>
    <t>森</t>
    <rPh sb="0" eb="1">
      <t>モリ</t>
    </rPh>
    <phoneticPr fontId="2"/>
  </si>
  <si>
    <t>稜之介</t>
    <rPh sb="0" eb="1">
      <t>リョウ</t>
    </rPh>
    <rPh sb="1" eb="2">
      <t>ノ</t>
    </rPh>
    <rPh sb="2" eb="3">
      <t>スケ</t>
    </rPh>
    <phoneticPr fontId="2"/>
  </si>
  <si>
    <t>もり</t>
    <phoneticPr fontId="2"/>
  </si>
  <si>
    <t>りょうのすけ</t>
    <phoneticPr fontId="2"/>
  </si>
  <si>
    <t>高野</t>
    <rPh sb="0" eb="2">
      <t>タカノ</t>
    </rPh>
    <phoneticPr fontId="2"/>
  </si>
  <si>
    <t>秀悟</t>
    <rPh sb="0" eb="1">
      <t>シュウ</t>
    </rPh>
    <rPh sb="1" eb="2">
      <t>ゴ</t>
    </rPh>
    <phoneticPr fontId="2"/>
  </si>
  <si>
    <t>たかの</t>
    <phoneticPr fontId="2"/>
  </si>
  <si>
    <t>しゅうご</t>
    <phoneticPr fontId="2"/>
  </si>
  <si>
    <t>阿曽</t>
    <rPh sb="0" eb="2">
      <t>アソ</t>
    </rPh>
    <phoneticPr fontId="2"/>
  </si>
  <si>
    <t>拓夢</t>
    <rPh sb="0" eb="2">
      <t>タクム</t>
    </rPh>
    <phoneticPr fontId="2"/>
  </si>
  <si>
    <t>あそ</t>
    <phoneticPr fontId="2"/>
  </si>
  <si>
    <t>たくむ</t>
    <phoneticPr fontId="2"/>
  </si>
  <si>
    <t>権頭</t>
    <rPh sb="0" eb="1">
      <t>ケン</t>
    </rPh>
    <rPh sb="1" eb="2">
      <t>トウ</t>
    </rPh>
    <phoneticPr fontId="2"/>
  </si>
  <si>
    <t>ごんどう</t>
    <phoneticPr fontId="2"/>
  </si>
  <si>
    <t>玲音</t>
    <rPh sb="0" eb="1">
      <t>レイ</t>
    </rPh>
    <rPh sb="1" eb="2">
      <t>オト</t>
    </rPh>
    <phoneticPr fontId="2"/>
  </si>
  <si>
    <t>れおん</t>
    <phoneticPr fontId="2"/>
  </si>
  <si>
    <t>靏丸</t>
    <rPh sb="0" eb="1">
      <t>ツル</t>
    </rPh>
    <rPh sb="1" eb="2">
      <t>マル</t>
    </rPh>
    <phoneticPr fontId="2"/>
  </si>
  <si>
    <t>周一郎</t>
    <rPh sb="0" eb="3">
      <t>シュウイチロウ</t>
    </rPh>
    <phoneticPr fontId="2"/>
  </si>
  <si>
    <t>つるまる</t>
    <phoneticPr fontId="2"/>
  </si>
  <si>
    <t>しゅういちろう</t>
    <phoneticPr fontId="2"/>
  </si>
  <si>
    <t>島田</t>
    <rPh sb="0" eb="2">
      <t>シマダ</t>
    </rPh>
    <phoneticPr fontId="2"/>
  </si>
  <si>
    <t>将海</t>
    <rPh sb="0" eb="1">
      <t>マサ</t>
    </rPh>
    <rPh sb="1" eb="2">
      <t>ウミ</t>
    </rPh>
    <phoneticPr fontId="2"/>
  </si>
  <si>
    <t>しまだ</t>
    <phoneticPr fontId="2"/>
  </si>
  <si>
    <t>まさみ</t>
    <phoneticPr fontId="2"/>
  </si>
  <si>
    <t>林元</t>
    <rPh sb="0" eb="1">
      <t>ハヤシ</t>
    </rPh>
    <rPh sb="1" eb="2">
      <t>モト</t>
    </rPh>
    <phoneticPr fontId="2"/>
  </si>
  <si>
    <t>虹郎</t>
    <rPh sb="0" eb="1">
      <t>ニジ</t>
    </rPh>
    <rPh sb="1" eb="2">
      <t>ロウ</t>
    </rPh>
    <phoneticPr fontId="2"/>
  </si>
  <si>
    <t>はやしもと</t>
    <phoneticPr fontId="2"/>
  </si>
  <si>
    <t>にじお</t>
    <phoneticPr fontId="2"/>
  </si>
  <si>
    <t>０４６７</t>
    <phoneticPr fontId="2"/>
  </si>
  <si>
    <t>４３</t>
    <phoneticPr fontId="2"/>
  </si>
  <si>
    <t>５９１６</t>
    <phoneticPr fontId="2"/>
  </si>
  <si>
    <t>増田</t>
    <rPh sb="0" eb="2">
      <t>マスダ</t>
    </rPh>
    <phoneticPr fontId="2"/>
  </si>
  <si>
    <t>秀和</t>
    <rPh sb="0" eb="2">
      <t>ヒデカズ</t>
    </rPh>
    <phoneticPr fontId="2"/>
  </si>
  <si>
    <t>ますだ</t>
    <phoneticPr fontId="2"/>
  </si>
  <si>
    <t>ひでかず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</si>
</sst>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S34" zoomScale="70" zoomScaleNormal="100" zoomScaleSheetLayoutView="70" workbookViewId="0">
      <selection activeCell="AO41" sqref="AO4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AN13" sqref="AN13:AO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1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5122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湘南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鎌倉市立大船中学校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686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684</v>
      </c>
      <c r="G6" s="200"/>
      <c r="H6" s="37" t="s">
        <v>586</v>
      </c>
      <c r="I6" s="201" t="s">
        <v>685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719</v>
      </c>
      <c r="AC6" s="204"/>
      <c r="AD6" s="204"/>
      <c r="AE6" s="204"/>
      <c r="AF6" s="38" t="s">
        <v>587</v>
      </c>
      <c r="AG6" s="204" t="s">
        <v>720</v>
      </c>
      <c r="AH6" s="204"/>
      <c r="AI6" s="204"/>
      <c r="AJ6" s="204"/>
      <c r="AK6" s="38" t="s">
        <v>587</v>
      </c>
      <c r="AL6" s="204" t="s">
        <v>721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689</v>
      </c>
      <c r="G12" s="181"/>
      <c r="H12" s="181"/>
      <c r="I12" s="181"/>
      <c r="J12" s="181"/>
      <c r="K12" s="181"/>
      <c r="L12" s="181" t="s">
        <v>690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724</v>
      </c>
      <c r="W12" s="185"/>
      <c r="X12" s="185"/>
      <c r="Y12" s="185"/>
      <c r="Z12" s="185"/>
      <c r="AA12" s="185"/>
      <c r="AB12" s="186" t="s">
        <v>725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687</v>
      </c>
      <c r="G13" s="167"/>
      <c r="H13" s="167"/>
      <c r="I13" s="167"/>
      <c r="J13" s="167"/>
      <c r="K13" s="167"/>
      <c r="L13" s="167" t="s">
        <v>688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722</v>
      </c>
      <c r="W13" s="173"/>
      <c r="X13" s="173"/>
      <c r="Y13" s="173"/>
      <c r="Z13" s="173"/>
      <c r="AA13" s="173"/>
      <c r="AB13" s="174" t="s">
        <v>723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693</v>
      </c>
      <c r="W14" s="86"/>
      <c r="X14" s="86"/>
      <c r="Y14" s="86"/>
      <c r="Z14" s="86"/>
      <c r="AA14" s="86"/>
      <c r="AB14" s="154" t="s">
        <v>694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691</v>
      </c>
      <c r="W15" s="79"/>
      <c r="X15" s="79"/>
      <c r="Y15" s="79"/>
      <c r="Z15" s="79"/>
      <c r="AA15" s="79"/>
      <c r="AB15" s="147" t="s">
        <v>692</v>
      </c>
      <c r="AC15" s="148"/>
      <c r="AD15" s="148"/>
      <c r="AE15" s="148"/>
      <c r="AF15" s="148"/>
      <c r="AG15" s="148"/>
      <c r="AH15" s="274"/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693</v>
      </c>
      <c r="G20" s="120"/>
      <c r="H20" s="120"/>
      <c r="I20" s="120"/>
      <c r="J20" s="120"/>
      <c r="K20" s="120" t="s">
        <v>694</v>
      </c>
      <c r="L20" s="120"/>
      <c r="M20" s="120"/>
      <c r="N20" s="120"/>
      <c r="O20" s="121"/>
      <c r="P20" s="117">
        <v>2</v>
      </c>
      <c r="Q20" s="117"/>
      <c r="R20" s="108">
        <v>164</v>
      </c>
      <c r="S20" s="109"/>
      <c r="T20" s="108" t="s">
        <v>544</v>
      </c>
      <c r="U20" s="109"/>
      <c r="V20" s="115">
        <v>7</v>
      </c>
      <c r="W20" s="116"/>
      <c r="X20" s="117">
        <v>8</v>
      </c>
      <c r="Y20" s="117"/>
      <c r="Z20" s="119" t="s">
        <v>717</v>
      </c>
      <c r="AA20" s="120"/>
      <c r="AB20" s="120"/>
      <c r="AC20" s="120"/>
      <c r="AD20" s="120"/>
      <c r="AE20" s="120" t="s">
        <v>718</v>
      </c>
      <c r="AF20" s="120"/>
      <c r="AG20" s="120"/>
      <c r="AH20" s="120"/>
      <c r="AI20" s="121"/>
      <c r="AJ20" s="117">
        <v>2</v>
      </c>
      <c r="AK20" s="117"/>
      <c r="AL20" s="108">
        <v>170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691</v>
      </c>
      <c r="G21" s="113"/>
      <c r="H21" s="113"/>
      <c r="I21" s="113"/>
      <c r="J21" s="113"/>
      <c r="K21" s="113" t="s">
        <v>692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715</v>
      </c>
      <c r="AA21" s="113"/>
      <c r="AB21" s="113"/>
      <c r="AC21" s="113"/>
      <c r="AD21" s="113"/>
      <c r="AE21" s="113" t="s">
        <v>716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3</v>
      </c>
      <c r="E22" s="76"/>
      <c r="F22" s="85" t="s">
        <v>697</v>
      </c>
      <c r="G22" s="86"/>
      <c r="H22" s="86"/>
      <c r="I22" s="86"/>
      <c r="J22" s="86"/>
      <c r="K22" s="86" t="s">
        <v>698</v>
      </c>
      <c r="L22" s="86"/>
      <c r="M22" s="86"/>
      <c r="N22" s="86"/>
      <c r="O22" s="87"/>
      <c r="P22" s="76">
        <v>2</v>
      </c>
      <c r="Q22" s="76"/>
      <c r="R22" s="92">
        <v>169</v>
      </c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695</v>
      </c>
      <c r="G23" s="104"/>
      <c r="H23" s="104"/>
      <c r="I23" s="104"/>
      <c r="J23" s="104"/>
      <c r="K23" s="104" t="s">
        <v>696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4</v>
      </c>
      <c r="E24" s="76"/>
      <c r="F24" s="85" t="s">
        <v>701</v>
      </c>
      <c r="G24" s="86"/>
      <c r="H24" s="86"/>
      <c r="I24" s="86"/>
      <c r="J24" s="86"/>
      <c r="K24" s="86" t="s">
        <v>702</v>
      </c>
      <c r="L24" s="86"/>
      <c r="M24" s="86"/>
      <c r="N24" s="86"/>
      <c r="O24" s="87"/>
      <c r="P24" s="76">
        <v>2</v>
      </c>
      <c r="Q24" s="76"/>
      <c r="R24" s="92">
        <v>175</v>
      </c>
      <c r="S24" s="93"/>
      <c r="T24" s="267" t="s">
        <v>544</v>
      </c>
      <c r="U24" s="268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699</v>
      </c>
      <c r="G25" s="104"/>
      <c r="H25" s="104"/>
      <c r="I25" s="104"/>
      <c r="J25" s="104"/>
      <c r="K25" s="104" t="s">
        <v>700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5</v>
      </c>
      <c r="E26" s="76"/>
      <c r="F26" s="85" t="s">
        <v>704</v>
      </c>
      <c r="G26" s="86"/>
      <c r="H26" s="86"/>
      <c r="I26" s="86"/>
      <c r="J26" s="86"/>
      <c r="K26" s="86" t="s">
        <v>706</v>
      </c>
      <c r="L26" s="86"/>
      <c r="M26" s="86"/>
      <c r="N26" s="86"/>
      <c r="O26" s="87"/>
      <c r="P26" s="76">
        <v>2</v>
      </c>
      <c r="Q26" s="76"/>
      <c r="R26" s="92">
        <v>186</v>
      </c>
      <c r="S26" s="93"/>
      <c r="T26" s="261" t="s">
        <v>544</v>
      </c>
      <c r="U26" s="262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703</v>
      </c>
      <c r="G27" s="104"/>
      <c r="H27" s="104"/>
      <c r="I27" s="104"/>
      <c r="J27" s="104"/>
      <c r="K27" s="104" t="s">
        <v>705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6</v>
      </c>
      <c r="E28" s="76"/>
      <c r="F28" s="85" t="s">
        <v>709</v>
      </c>
      <c r="G28" s="86"/>
      <c r="H28" s="86"/>
      <c r="I28" s="86"/>
      <c r="J28" s="86"/>
      <c r="K28" s="86" t="s">
        <v>710</v>
      </c>
      <c r="L28" s="86"/>
      <c r="M28" s="86"/>
      <c r="N28" s="86"/>
      <c r="O28" s="87"/>
      <c r="P28" s="76">
        <v>2</v>
      </c>
      <c r="Q28" s="76"/>
      <c r="R28" s="92">
        <v>168</v>
      </c>
      <c r="S28" s="93"/>
      <c r="T28" s="261" t="s">
        <v>544</v>
      </c>
      <c r="U28" s="262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707</v>
      </c>
      <c r="G29" s="104"/>
      <c r="H29" s="104"/>
      <c r="I29" s="104"/>
      <c r="J29" s="104"/>
      <c r="K29" s="104" t="s">
        <v>708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7</v>
      </c>
      <c r="E30" s="76"/>
      <c r="F30" s="85" t="s">
        <v>713</v>
      </c>
      <c r="G30" s="86"/>
      <c r="H30" s="86"/>
      <c r="I30" s="86"/>
      <c r="J30" s="86"/>
      <c r="K30" s="86" t="s">
        <v>714</v>
      </c>
      <c r="L30" s="86"/>
      <c r="M30" s="86"/>
      <c r="N30" s="86"/>
      <c r="O30" s="87"/>
      <c r="P30" s="76">
        <v>2</v>
      </c>
      <c r="Q30" s="76"/>
      <c r="R30" s="92">
        <v>162</v>
      </c>
      <c r="S30" s="93"/>
      <c r="T30" s="261" t="s">
        <v>544</v>
      </c>
      <c r="U30" s="262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711</v>
      </c>
      <c r="G31" s="79"/>
      <c r="H31" s="79"/>
      <c r="I31" s="79"/>
      <c r="J31" s="79"/>
      <c r="K31" s="79" t="s">
        <v>712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1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5122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湘南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鎌倉市立大船中学校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いしかわ</v>
      </c>
      <c r="F7" s="331"/>
      <c r="G7" s="331"/>
      <c r="H7" s="331"/>
      <c r="I7" s="331"/>
      <c r="J7" s="331"/>
      <c r="K7" s="331" t="str">
        <f>IF(入力!L12="","",入力!L12)</f>
        <v>たいち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ますだ</v>
      </c>
      <c r="V7" s="151"/>
      <c r="W7" s="151"/>
      <c r="X7" s="151"/>
      <c r="Y7" s="151"/>
      <c r="Z7" s="333"/>
      <c r="AA7" s="313" t="str">
        <f>IF(入力!AB12="","",入力!AB12)</f>
        <v>ひでかず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石川</v>
      </c>
      <c r="F8" s="354"/>
      <c r="G8" s="354"/>
      <c r="H8" s="354"/>
      <c r="I8" s="354"/>
      <c r="J8" s="354"/>
      <c r="K8" s="354" t="str">
        <f>IF(入力!L13="","",入力!L13)</f>
        <v>大地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増田</v>
      </c>
      <c r="V8" s="322"/>
      <c r="W8" s="322"/>
      <c r="X8" s="322"/>
      <c r="Y8" s="322"/>
      <c r="Z8" s="323"/>
      <c r="AA8" s="324" t="str">
        <f>IF(入力!AB13="","",入力!AB13)</f>
        <v>秀和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/>
      </c>
      <c r="F9" s="151"/>
      <c r="G9" s="151"/>
      <c r="H9" s="151"/>
      <c r="I9" s="151"/>
      <c r="J9" s="333"/>
      <c r="K9" s="313" t="str">
        <f>IF(入力!L14="","",入力!L14)</f>
        <v/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もり</v>
      </c>
      <c r="V9" s="151"/>
      <c r="W9" s="151"/>
      <c r="X9" s="151"/>
      <c r="Y9" s="151"/>
      <c r="Z9" s="333"/>
      <c r="AA9" s="313" t="str">
        <f>IF(入力!AB14="","",入力!AB14)</f>
        <v>りょうのすけ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/>
      </c>
      <c r="F10" s="339"/>
      <c r="G10" s="339"/>
      <c r="H10" s="339"/>
      <c r="I10" s="339"/>
      <c r="J10" s="340"/>
      <c r="K10" s="341" t="str">
        <f>IF(入力!L15="","",入力!L15)</f>
        <v/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森</v>
      </c>
      <c r="V10" s="339"/>
      <c r="W10" s="339"/>
      <c r="X10" s="339"/>
      <c r="Y10" s="339"/>
      <c r="Z10" s="340"/>
      <c r="AA10" s="341" t="str">
        <f>IF(入力!AB15="","",入力!AB15)</f>
        <v>稜之介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もり</v>
      </c>
      <c r="F15" s="290"/>
      <c r="G15" s="290"/>
      <c r="H15" s="290"/>
      <c r="I15" s="290"/>
      <c r="J15" s="290" t="str">
        <f>IF(入力!K20="","",入力!K20)</f>
        <v>りょうのすけ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164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8</v>
      </c>
      <c r="X15" s="293"/>
      <c r="Y15" s="289" t="str">
        <f>IF(入力!Z20="","",入力!Z20)</f>
        <v>はやしもと</v>
      </c>
      <c r="Z15" s="290"/>
      <c r="AA15" s="290"/>
      <c r="AB15" s="290"/>
      <c r="AC15" s="290"/>
      <c r="AD15" s="290" t="str">
        <f>IF(入力!AE20="","",入力!AE20)</f>
        <v>にじお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170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森</v>
      </c>
      <c r="F16" s="304"/>
      <c r="G16" s="304"/>
      <c r="H16" s="304"/>
      <c r="I16" s="304"/>
      <c r="J16" s="304" t="str">
        <f>IF(入力!K21="","",入力!K21)</f>
        <v>稜之介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林元</v>
      </c>
      <c r="Z16" s="304"/>
      <c r="AA16" s="304"/>
      <c r="AB16" s="304"/>
      <c r="AC16" s="304"/>
      <c r="AD16" s="304" t="str">
        <f>IF(入力!AE21="","",入力!AE21)</f>
        <v>虹郎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3</v>
      </c>
      <c r="D17" s="287"/>
      <c r="E17" s="292" t="str">
        <f>IF(入力!F22="","",入力!F22)</f>
        <v>たかの</v>
      </c>
      <c r="F17" s="285"/>
      <c r="G17" s="285"/>
      <c r="H17" s="285"/>
      <c r="I17" s="285"/>
      <c r="J17" s="285" t="str">
        <f>IF(入力!K22="","",入力!K22)</f>
        <v>しゅうご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169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 t="str">
        <f>IF(入力!X22="","",入力!X22)</f>
        <v/>
      </c>
      <c r="X17" s="287"/>
      <c r="Y17" s="292" t="str">
        <f>IF(入力!Z22="","",入力!Z22)</f>
        <v/>
      </c>
      <c r="Z17" s="285"/>
      <c r="AA17" s="285"/>
      <c r="AB17" s="285"/>
      <c r="AC17" s="285"/>
      <c r="AD17" s="285" t="str">
        <f>IF(入力!AE22="","",入力!AE22)</f>
        <v/>
      </c>
      <c r="AE17" s="285"/>
      <c r="AF17" s="285"/>
      <c r="AG17" s="285"/>
      <c r="AH17" s="286"/>
      <c r="AI17" s="287" t="str">
        <f>IF(入力!AJ22="","",入力!AJ22)</f>
        <v/>
      </c>
      <c r="AJ17" s="287"/>
      <c r="AK17" s="279" t="str">
        <f>IF(入力!AL22="","",入力!AL22)</f>
        <v/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高野</v>
      </c>
      <c r="F18" s="278"/>
      <c r="G18" s="278"/>
      <c r="H18" s="278"/>
      <c r="I18" s="278"/>
      <c r="J18" s="278" t="str">
        <f>IF(入力!K23="","",入力!K23)</f>
        <v>秀悟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/>
      </c>
      <c r="Z18" s="278"/>
      <c r="AA18" s="278"/>
      <c r="AB18" s="278"/>
      <c r="AC18" s="278"/>
      <c r="AD18" s="278" t="str">
        <f>IF(入力!AE23="","",入力!AE23)</f>
        <v/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4</v>
      </c>
      <c r="D19" s="287"/>
      <c r="E19" s="292" t="str">
        <f>IF(入力!F24="","",入力!F24)</f>
        <v>あそ</v>
      </c>
      <c r="F19" s="285"/>
      <c r="G19" s="285"/>
      <c r="H19" s="285"/>
      <c r="I19" s="285"/>
      <c r="J19" s="285" t="str">
        <f>IF(入力!K24="","",入力!K24)</f>
        <v>たくむ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175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 t="str">
        <f>IF(入力!X24="","",入力!X24)</f>
        <v/>
      </c>
      <c r="X19" s="287"/>
      <c r="Y19" s="292" t="str">
        <f>IF(入力!Z24="","",入力!Z24)</f>
        <v/>
      </c>
      <c r="Z19" s="285"/>
      <c r="AA19" s="285"/>
      <c r="AB19" s="285"/>
      <c r="AC19" s="285"/>
      <c r="AD19" s="285" t="str">
        <f>IF(入力!AE24="","",入力!AE24)</f>
        <v/>
      </c>
      <c r="AE19" s="285"/>
      <c r="AF19" s="285"/>
      <c r="AG19" s="285"/>
      <c r="AH19" s="286"/>
      <c r="AI19" s="287" t="str">
        <f>IF(入力!AJ24="","",入力!AJ24)</f>
        <v/>
      </c>
      <c r="AJ19" s="287"/>
      <c r="AK19" s="279" t="str">
        <f>IF(入力!AL24="","",入力!AL24)</f>
        <v/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阿曽</v>
      </c>
      <c r="F20" s="278"/>
      <c r="G20" s="278"/>
      <c r="H20" s="278"/>
      <c r="I20" s="278"/>
      <c r="J20" s="278" t="str">
        <f>IF(入力!K25="","",入力!K25)</f>
        <v>拓夢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/>
      </c>
      <c r="Z20" s="278"/>
      <c r="AA20" s="278"/>
      <c r="AB20" s="278"/>
      <c r="AC20" s="278"/>
      <c r="AD20" s="278" t="str">
        <f>IF(入力!AE25="","",入力!AE25)</f>
        <v/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5</v>
      </c>
      <c r="D21" s="287"/>
      <c r="E21" s="292" t="str">
        <f>IF(入力!F26="","",入力!F26)</f>
        <v>ごんどう</v>
      </c>
      <c r="F21" s="285"/>
      <c r="G21" s="285"/>
      <c r="H21" s="285"/>
      <c r="I21" s="285"/>
      <c r="J21" s="285" t="str">
        <f>IF(入力!K26="","",入力!K26)</f>
        <v>れおん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186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 t="str">
        <f>IF(入力!X26="","",入力!X26)</f>
        <v/>
      </c>
      <c r="X21" s="287"/>
      <c r="Y21" s="292" t="str">
        <f>IF(入力!Z26="","",入力!Z26)</f>
        <v/>
      </c>
      <c r="Z21" s="285"/>
      <c r="AA21" s="285"/>
      <c r="AB21" s="285"/>
      <c r="AC21" s="285"/>
      <c r="AD21" s="285" t="str">
        <f>IF(入力!AE26="","",入力!AE26)</f>
        <v/>
      </c>
      <c r="AE21" s="285"/>
      <c r="AF21" s="285"/>
      <c r="AG21" s="285"/>
      <c r="AH21" s="286"/>
      <c r="AI21" s="287" t="str">
        <f>IF(入力!AJ26="","",入力!AJ26)</f>
        <v/>
      </c>
      <c r="AJ21" s="287"/>
      <c r="AK21" s="279" t="str">
        <f>IF(入力!AL26="","",入力!AL26)</f>
        <v/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権頭</v>
      </c>
      <c r="F22" s="278"/>
      <c r="G22" s="278"/>
      <c r="H22" s="278"/>
      <c r="I22" s="278"/>
      <c r="J22" s="278" t="str">
        <f>IF(入力!K27="","",入力!K27)</f>
        <v>玲音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/>
      </c>
      <c r="Z22" s="278"/>
      <c r="AA22" s="278"/>
      <c r="AB22" s="278"/>
      <c r="AC22" s="278"/>
      <c r="AD22" s="278" t="str">
        <f>IF(入力!AE27="","",入力!AE27)</f>
        <v/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6</v>
      </c>
      <c r="D23" s="287"/>
      <c r="E23" s="292" t="str">
        <f>IF(入力!F28="","",入力!F28)</f>
        <v>つるまる</v>
      </c>
      <c r="F23" s="285"/>
      <c r="G23" s="285"/>
      <c r="H23" s="285"/>
      <c r="I23" s="285"/>
      <c r="J23" s="285" t="str">
        <f>IF(入力!K28="","",入力!K28)</f>
        <v>しゅういちろう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168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 t="str">
        <f>IF(入力!X28="","",入力!X28)</f>
        <v/>
      </c>
      <c r="X23" s="287"/>
      <c r="Y23" s="292" t="str">
        <f>IF(入力!Z28="","",入力!Z28)</f>
        <v/>
      </c>
      <c r="Z23" s="285"/>
      <c r="AA23" s="285"/>
      <c r="AB23" s="285"/>
      <c r="AC23" s="285"/>
      <c r="AD23" s="285" t="str">
        <f>IF(入力!AE28="","",入力!AE28)</f>
        <v/>
      </c>
      <c r="AE23" s="285"/>
      <c r="AF23" s="285"/>
      <c r="AG23" s="285"/>
      <c r="AH23" s="286"/>
      <c r="AI23" s="287" t="str">
        <f>IF(入力!AJ28="","",入力!AJ28)</f>
        <v/>
      </c>
      <c r="AJ23" s="287"/>
      <c r="AK23" s="279" t="str">
        <f>IF(入力!AL28="","",入力!AL28)</f>
        <v/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靏丸</v>
      </c>
      <c r="F24" s="278"/>
      <c r="G24" s="278"/>
      <c r="H24" s="278"/>
      <c r="I24" s="278"/>
      <c r="J24" s="278" t="str">
        <f>IF(入力!K29="","",入力!K29)</f>
        <v>周一郎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/>
      </c>
      <c r="Z24" s="278"/>
      <c r="AA24" s="278"/>
      <c r="AB24" s="278"/>
      <c r="AC24" s="278"/>
      <c r="AD24" s="278" t="str">
        <f>IF(入力!AE29="","",入力!AE29)</f>
        <v/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7</v>
      </c>
      <c r="D25" s="287"/>
      <c r="E25" s="292" t="str">
        <f>IF(入力!F30="","",入力!F30)</f>
        <v>しまだ</v>
      </c>
      <c r="F25" s="285"/>
      <c r="G25" s="285"/>
      <c r="H25" s="285"/>
      <c r="I25" s="285"/>
      <c r="J25" s="285" t="str">
        <f>IF(入力!K30="","",入力!K30)</f>
        <v>まさみ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162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 t="str">
        <f>IF(入力!X30="","",入力!X30)</f>
        <v/>
      </c>
      <c r="X25" s="287"/>
      <c r="Y25" s="292" t="str">
        <f>IF(入力!Z30="","",入力!Z30)</f>
        <v/>
      </c>
      <c r="Z25" s="285"/>
      <c r="AA25" s="285"/>
      <c r="AB25" s="285"/>
      <c r="AC25" s="285"/>
      <c r="AD25" s="285" t="str">
        <f>IF(入力!AE30="","",入力!AE30)</f>
        <v/>
      </c>
      <c r="AE25" s="285"/>
      <c r="AF25" s="285"/>
      <c r="AG25" s="285"/>
      <c r="AH25" s="286"/>
      <c r="AI25" s="287" t="str">
        <f>IF(入力!AJ30="","",入力!AJ30)</f>
        <v/>
      </c>
      <c r="AJ25" s="287"/>
      <c r="AK25" s="279" t="str">
        <f>IF(入力!AL30="","",入力!AL30)</f>
        <v/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島田</v>
      </c>
      <c r="F26" s="318"/>
      <c r="G26" s="318"/>
      <c r="H26" s="318"/>
      <c r="I26" s="318"/>
      <c r="J26" s="318" t="str">
        <f>IF(入力!K31="","",入力!K31)</f>
        <v>将海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/>
      </c>
      <c r="Z26" s="318"/>
      <c r="AA26" s="318"/>
      <c r="AB26" s="318"/>
      <c r="AC26" s="318"/>
      <c r="AD26" s="318" t="str">
        <f>IF(入力!AE31="","",入力!AE31)</f>
        <v/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 t="str">
        <f>IF(入力!AH15="","",入力!AH15)</f>
        <v/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5122</v>
      </c>
      <c r="B7" s="45" t="str">
        <f t="shared" ref="B7:C7" si="0">IF($A$8="","",IF($A$9="",B8,B8&amp;"・"&amp;B9))</f>
        <v>鎌倉市立大船中学校</v>
      </c>
      <c r="C7" s="45">
        <f t="shared" si="0"/>
        <v>0</v>
      </c>
      <c r="D7" s="45" t="str">
        <f>IF($A$8="","",IF(OR($A$9="",D8=D9),D8,D8&amp;"・"&amp;D9))</f>
        <v>湘南</v>
      </c>
      <c r="E7" s="45">
        <f>IF($A$8="","",IF(OR($A$9="",E8=E9),E8,E8&amp;"・"&amp;E9))</f>
        <v>1</v>
      </c>
      <c r="F7" s="45" t="str">
        <f t="shared" ref="F7:S7" si="1">IF($A$8="","",F8)</f>
        <v>２４７</v>
      </c>
      <c r="G7" s="45" t="str">
        <f t="shared" si="1"/>
        <v>００５６</v>
      </c>
      <c r="H7" s="45">
        <f t="shared" si="1"/>
        <v>0</v>
      </c>
      <c r="I7" s="45" t="str">
        <f t="shared" si="1"/>
        <v>鎌倉市大船四丁目１番２５号</v>
      </c>
      <c r="J7" s="45">
        <f t="shared" si="1"/>
        <v>0</v>
      </c>
      <c r="K7" s="45" t="str">
        <f t="shared" si="1"/>
        <v>０４６７</v>
      </c>
      <c r="L7" s="45" t="str">
        <f t="shared" si="1"/>
        <v>４４</v>
      </c>
      <c r="M7" s="45" t="str">
        <f t="shared" si="1"/>
        <v>１２２０</v>
      </c>
      <c r="N7" s="45" t="str">
        <f t="shared" si="1"/>
        <v>０４６７</v>
      </c>
      <c r="O7" s="45" t="str">
        <f t="shared" si="1"/>
        <v>４３</v>
      </c>
      <c r="P7" s="45" t="str">
        <f t="shared" si="1"/>
        <v>５９１６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5122</v>
      </c>
      <c r="B8" s="46" t="str">
        <f>IF(入力!$F$3="","",入力!$F$3)</f>
        <v>鎌倉市立大船中学校</v>
      </c>
      <c r="C8" s="46"/>
      <c r="D8" s="46" t="str">
        <f>IF(入力!$Z$2="","",入力!$Z$2)</f>
        <v>湘南</v>
      </c>
      <c r="E8" s="46">
        <f>IF(入力!$I$2="","",入力!$I$2)</f>
        <v>1</v>
      </c>
      <c r="F8" s="61" t="str">
        <f>IF(入力!$F$6="","",入力!$F$6)</f>
        <v>２４７</v>
      </c>
      <c r="G8" s="57" t="str">
        <f>IF(入力!$I$6="","",入力!$I$6)</f>
        <v>００５６</v>
      </c>
      <c r="H8" s="46"/>
      <c r="I8" s="46" t="str">
        <f>IF(入力!$L$5="","",入力!$L$5)</f>
        <v>鎌倉市大船四丁目１番２５号</v>
      </c>
      <c r="J8" s="46"/>
      <c r="K8" s="57" t="str">
        <f>IF(入力!$AB$4="","",入力!$AB$4)</f>
        <v>０４６７</v>
      </c>
      <c r="L8" s="57" t="str">
        <f>IF(入力!$AG$4="","",入力!$AG$4)</f>
        <v>４４</v>
      </c>
      <c r="M8" s="57" t="str">
        <f>IF(入力!$AL$4="","",入力!$AL$4)</f>
        <v>１２２０</v>
      </c>
      <c r="N8" s="57" t="str">
        <f>IF(入力!$AB$6="","",入力!$AB$6)</f>
        <v>０４６７</v>
      </c>
      <c r="O8" s="57" t="str">
        <f>IF(入力!$AG$6="","",入力!$AG$6)</f>
        <v>４３</v>
      </c>
      <c r="P8" s="57" t="str">
        <f>IF(入力!$AL$6="","",入力!$AL$6)</f>
        <v>５９１６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１２２０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石川</v>
      </c>
      <c r="D16" s="46" t="str">
        <f>IF(入力!$L$13="","",入力!$L$13)</f>
        <v>大地</v>
      </c>
      <c r="E16" s="46" t="str">
        <f>IF(入力!$F$12="","",入力!$F$12)</f>
        <v>いしかわ</v>
      </c>
      <c r="F16" s="46" t="str">
        <f>IF(入力!$L$12="","",入力!$L$12)</f>
        <v>たいち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増田</v>
      </c>
      <c r="D17" s="46" t="str">
        <f>IF(入力!$AB$13="","",入力!$AB$13)</f>
        <v>秀和</v>
      </c>
      <c r="E17" s="46" t="str">
        <f>IF(入力!$V$12="","",入力!$V$12)</f>
        <v>ますだ</v>
      </c>
      <c r="F17" s="46" t="str">
        <f>IF(入力!$AB$12="","",入力!$AB$12)</f>
        <v>ひでかず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森</v>
      </c>
      <c r="D24" s="46" t="str">
        <f>IF(入力!$AB$15="","",入力!$AB$15)</f>
        <v>稜之介</v>
      </c>
      <c r="E24" s="46" t="str">
        <f>IF(入力!$V$14="","",入力!$V$14)</f>
        <v>もり</v>
      </c>
      <c r="F24" s="46" t="str">
        <f>IF(入力!$AB$14="","",入力!$AB$14)</f>
        <v>りょうのすけ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森</v>
      </c>
      <c r="D53" s="46" t="str">
        <f>IF(OR(L53&lt;&gt;"○",入力!K21=""),"",入力!K21)</f>
        <v>稜之介</v>
      </c>
      <c r="E53" s="46" t="str">
        <f>IF(OR(L53&lt;&gt;"○",入力!F20=""),"",入力!F20)</f>
        <v>もり</v>
      </c>
      <c r="F53" s="46" t="str">
        <f>IF(OR(L53&lt;&gt;"○",入力!K20=""),"",入力!K20)</f>
        <v>りょうのすけ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3</v>
      </c>
      <c r="C54" s="46" t="str">
        <f>IF(OR(L54&lt;&gt;"○",入力!F23=""),"",入力!F23)</f>
        <v>高野</v>
      </c>
      <c r="D54" s="46" t="str">
        <f>IF(OR(L54&lt;&gt;"○",入力!K23=""),"",入力!K23)</f>
        <v>秀悟</v>
      </c>
      <c r="E54" s="46" t="str">
        <f>IF(OR(L54&lt;&gt;"○",入力!F22=""),"",入力!F22)</f>
        <v>たかの</v>
      </c>
      <c r="F54" s="46" t="str">
        <f>IF(OR(L54&lt;&gt;"○",入力!K22=""),"",入力!K22)</f>
        <v>しゅうご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4</v>
      </c>
      <c r="C55" s="46" t="str">
        <f>IF(OR(L55&lt;&gt;"○",入力!F25=""),"",入力!F25)</f>
        <v>阿曽</v>
      </c>
      <c r="D55" s="46" t="str">
        <f>IF(OR(L55&lt;&gt;"○",入力!K25=""),"",入力!K25)</f>
        <v>拓夢</v>
      </c>
      <c r="E55" s="46" t="str">
        <f>IF(OR(L55&lt;&gt;"○",入力!F24=""),"",入力!F24)</f>
        <v>あそ</v>
      </c>
      <c r="F55" s="46" t="str">
        <f>IF(OR(L55&lt;&gt;"○",入力!K24=""),"",入力!K24)</f>
        <v>たくむ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175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5</v>
      </c>
      <c r="C56" s="46" t="str">
        <f>IF(OR(L56&lt;&gt;"○",入力!F27=""),"",入力!F27)</f>
        <v>権頭</v>
      </c>
      <c r="D56" s="46" t="str">
        <f>IF(OR(L56&lt;&gt;"○",入力!K27=""),"",入力!K27)</f>
        <v>玲音</v>
      </c>
      <c r="E56" s="46" t="str">
        <f>IF(OR(L56&lt;&gt;"○",入力!F26=""),"",入力!F26)</f>
        <v>ごんどう</v>
      </c>
      <c r="F56" s="46" t="str">
        <f>IF(OR(L56&lt;&gt;"○",入力!K26=""),"",入力!K26)</f>
        <v>れおん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186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6</v>
      </c>
      <c r="C57" s="46" t="str">
        <f>IF(OR(L57&lt;&gt;"○",入力!F29=""),"",入力!F29)</f>
        <v>靏丸</v>
      </c>
      <c r="D57" s="46" t="str">
        <f>IF(OR(L57&lt;&gt;"○",入力!K29=""),"",入力!K29)</f>
        <v>周一郎</v>
      </c>
      <c r="E57" s="46" t="str">
        <f>IF(OR(L57&lt;&gt;"○",入力!F28=""),"",入力!F28)</f>
        <v>つるまる</v>
      </c>
      <c r="F57" s="46" t="str">
        <f>IF(OR(L57&lt;&gt;"○",入力!K28=""),"",入力!K28)</f>
        <v>しゅういちろう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168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7</v>
      </c>
      <c r="C58" s="46" t="str">
        <f>IF(OR(L58&lt;&gt;"○",入力!F31=""),"",入力!F31)</f>
        <v>島田</v>
      </c>
      <c r="D58" s="46" t="str">
        <f>IF(OR(L58&lt;&gt;"○",入力!K31=""),"",入力!K31)</f>
        <v>将海</v>
      </c>
      <c r="E58" s="46" t="str">
        <f>IF(OR(L58&lt;&gt;"○",入力!F30=""),"",入力!F30)</f>
        <v>しまだ</v>
      </c>
      <c r="F58" s="46" t="str">
        <f>IF(OR(L58&lt;&gt;"○",入力!K30=""),"",入力!K30)</f>
        <v>まさみ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8</v>
      </c>
      <c r="C59" s="46" t="str">
        <f>IF(OR(L59&lt;&gt;"○",入力!Z21=""),"",入力!Z21)</f>
        <v>林元</v>
      </c>
      <c r="D59" s="46" t="str">
        <f>IF(OR(L59&lt;&gt;"○",入力!AE21=""),"",入力!AE21)</f>
        <v>虹郎</v>
      </c>
      <c r="E59" s="46" t="str">
        <f>IF(OR(L59&lt;&gt;"○",入力!Z20=""),"",入力!Z20)</f>
        <v>はやしもと</v>
      </c>
      <c r="F59" s="46" t="str">
        <f>IF(OR(L59&lt;&gt;"○",入力!AE20=""),"",入力!AE20)</f>
        <v>にじお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170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 t="str">
        <f>IF(入力!X22="","",入力!X22)</f>
        <v/>
      </c>
      <c r="C60" s="46" t="str">
        <f>IF(OR(L60&lt;&gt;"○",入力!Z23=""),"",入力!Z23)</f>
        <v/>
      </c>
      <c r="D60" s="46" t="str">
        <f>IF(OR(L60&lt;&gt;"○",入力!AE23=""),"",入力!AE23)</f>
        <v/>
      </c>
      <c r="E60" s="46" t="str">
        <f>IF(OR(L60&lt;&gt;"○",入力!Z22=""),"",入力!Z22)</f>
        <v/>
      </c>
      <c r="F60" s="46" t="str">
        <f>IF(OR(L60&lt;&gt;"○",入力!AE22=""),"",入力!AE22)</f>
        <v/>
      </c>
      <c r="G60" s="46"/>
      <c r="H60" s="46"/>
      <c r="I60" s="46" t="str">
        <f>IF(OR(L60&lt;&gt;"○",入力!AJ22=""),"",入力!AJ22)</f>
        <v/>
      </c>
      <c r="J60" s="46" t="str">
        <f>IF(OR(L60&lt;&gt;"○",入力!AL22=""),"",入力!AL22)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 t="str">
        <f>IF(入力!X24="","",入力!X24)</f>
        <v/>
      </c>
      <c r="C61" s="46" t="str">
        <f>IF(OR(L61&lt;&gt;"○",入力!Z25=""),"",入力!Z25)</f>
        <v/>
      </c>
      <c r="D61" s="46" t="str">
        <f>IF(OR(L61&lt;&gt;"○",入力!AE25=""),"",入力!AE25)</f>
        <v/>
      </c>
      <c r="E61" s="46" t="str">
        <f>IF(OR(L61&lt;&gt;"○",入力!Z24=""),"",入力!Z24)</f>
        <v/>
      </c>
      <c r="F61" s="46" t="str">
        <f>IF(OR(L61&lt;&gt;"○",入力!AE24=""),"",入力!AE24)</f>
        <v/>
      </c>
      <c r="G61" s="46"/>
      <c r="H61" s="46"/>
      <c r="I61" s="46" t="str">
        <f>IF(OR(L61&lt;&gt;"○",入力!AJ24=""),"",入力!AJ24)</f>
        <v/>
      </c>
      <c r="J61" s="46" t="str">
        <f>IF(OR(L61&lt;&gt;"○",入力!AL24=""),"",入力!AL24)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 t="str">
        <f>IF(入力!X26="","",入力!X26)</f>
        <v/>
      </c>
      <c r="C62" s="46" t="str">
        <f>IF(OR(L62&lt;&gt;"○",入力!Z27=""),"",入力!Z27)</f>
        <v/>
      </c>
      <c r="D62" s="46" t="str">
        <f>IF(OR(L62&lt;&gt;"○",入力!AE27=""),"",入力!AE27)</f>
        <v/>
      </c>
      <c r="E62" s="46" t="str">
        <f>IF(OR(L62&lt;&gt;"○",入力!Z26=""),"",入力!Z26)</f>
        <v/>
      </c>
      <c r="F62" s="46" t="str">
        <f>IF(OR(L62&lt;&gt;"○",入力!AE26=""),"",入力!AE26)</f>
        <v/>
      </c>
      <c r="G62" s="46"/>
      <c r="H62" s="46"/>
      <c r="I62" s="46" t="str">
        <f>IF(OR(L62&lt;&gt;"○",入力!AJ26=""),"",入力!AJ26)</f>
        <v/>
      </c>
      <c r="J62" s="46" t="str">
        <f>IF(OR(L62&lt;&gt;"○",入力!AL26=""),"",入力!AL26)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 t="str">
        <f>IF(入力!X28="","",入力!X28)</f>
        <v/>
      </c>
      <c r="C63" s="46" t="str">
        <f>IF(OR(L63&lt;&gt;"○",入力!Z29=""),"",入力!Z29)</f>
        <v/>
      </c>
      <c r="D63" s="46" t="str">
        <f>IF(OR(L63&lt;&gt;"○",入力!AE29=""),"",入力!AE29)</f>
        <v/>
      </c>
      <c r="E63" s="46" t="str">
        <f>IF(OR(L63&lt;&gt;"○",入力!Z28=""),"",入力!Z28)</f>
        <v/>
      </c>
      <c r="F63" s="46" t="str">
        <f>IF(OR(L63&lt;&gt;"○",入力!AE28=""),"",入力!AE28)</f>
        <v/>
      </c>
      <c r="G63" s="46"/>
      <c r="H63" s="46"/>
      <c r="I63" s="46" t="str">
        <f>IF(OR(L63&lt;&gt;"○",入力!AJ28=""),"",入力!AJ28)</f>
        <v/>
      </c>
      <c r="J63" s="46" t="str">
        <f>IF(OR(L63&lt;&gt;"○",入力!AL28=""),"",入力!AL28)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 t="str">
        <f>IF(入力!X30="","",入力!X30)</f>
        <v/>
      </c>
      <c r="C64" s="46" t="str">
        <f>IF(OR(L64&lt;&gt;"○",入力!Z31=""),"",入力!Z31)</f>
        <v/>
      </c>
      <c r="D64" s="46" t="str">
        <f>IF(OR(L64&lt;&gt;"○",入力!AE31=""),"",入力!AE31)</f>
        <v/>
      </c>
      <c r="E64" s="46" t="str">
        <f>IF(OR(L64&lt;&gt;"○",入力!Z30=""),"",入力!Z30)</f>
        <v/>
      </c>
      <c r="F64" s="46" t="str">
        <f>IF(OR(L64&lt;&gt;"○",入力!AE30=""),"",入力!AE30)</f>
        <v/>
      </c>
      <c r="G64" s="46"/>
      <c r="H64" s="46"/>
      <c r="I64" s="46" t="str">
        <f>IF(OR(L64&lt;&gt;"○",入力!AJ30=""),"",入力!AJ30)</f>
        <v/>
      </c>
      <c r="J64" s="46" t="str">
        <f>IF(OR(L64&lt;&gt;"○",入力!AL30=""),"",入力!AL30)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鎌倉市教育委員会</cp:lastModifiedBy>
  <cp:lastPrinted>2015-10-24T01:53:31Z</cp:lastPrinted>
  <dcterms:created xsi:type="dcterms:W3CDTF">2006-11-03T01:52:14Z</dcterms:created>
  <dcterms:modified xsi:type="dcterms:W3CDTF">2018-11-09T04:13:05Z</dcterms:modified>
</cp:coreProperties>
</file>