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<sst xmlns="http://schemas.openxmlformats.org/spreadsheetml/2006/main" count="1456" uniqueCount="741">
  <si>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</si>
  <si>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</si>
  <si>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</si>
  <si>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</si>
  <si>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</si>
  <si>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</si>
  <si>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</si>
  <si>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</si>
  <si>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</si>
  <si>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</si>
  <si>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</si>
  <si>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</si>
  <si>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</si>
  <si>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</si>
  <si>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</si>
  <si>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</si>
  <si>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</si>
  <si>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</si>
  <si>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</si>
  <si>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</si>
  <si>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</si>
  <si>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</si>
  <si>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</si>
  <si>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</si>
  <si>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</si>
  <si>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</si>
  <si>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</si>
  <si>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</si>
  <si>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</si>
  <si>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</si>
  <si>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</si>
  <si>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</si>
  <si>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</si>
  <si>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</si>
  <si>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</si>
  <si>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</si>
  <si>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</si>
  <si>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</si>
  <si>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</si>
  <si>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</si>
  <si>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</si>
  <si>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</si>
  <si>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</si>
  <si>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</si>
  <si>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</si>
  <si>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</si>
  <si>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</si>
  <si>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</si>
  <si>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</si>
  <si>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</si>
  <si>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</si>
  <si>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</si>
  <si>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</si>
  <si>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</si>
  <si>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</si>
  <si>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</si>
  <si>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</si>
  <si>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</si>
  <si>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</si>
  <si>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</si>
  <si>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</si>
  <si>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</si>
  <si>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</si>
  <si>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</si>
  <si>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</si>
  <si>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</si>
  <si>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</si>
  <si>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</si>
  <si>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</si>
  <si>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</si>
  <si>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</si>
  <si>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</si>
  <si>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</si>
  <si>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</si>
  <si>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</si>
  <si>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</si>
  <si>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</si>
  <si>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</si>
  <si>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</si>
  <si>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</si>
  <si>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</si>
  <si>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</si>
  <si>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</si>
  <si>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</si>
  <si>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</si>
  <si>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</si>
  <si>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</si>
  <si>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</si>
  <si>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</si>
  <si>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</si>
  <si>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</si>
  <si>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</si>
  <si>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</si>
  <si>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</si>
  <si>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</si>
  <si>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</si>
  <si>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</si>
  <si>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</si>
  <si>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</si>
  <si>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</si>
  <si>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</si>
  <si>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</si>
  <si>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</si>
  <si>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</si>
  <si>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</si>
  <si>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</si>
  <si>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</si>
  <si>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</si>
  <si>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</si>
  <si>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</si>
  <si>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</si>
  <si>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</si>
  <si>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</si>
  <si>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</si>
  <si>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</si>
  <si>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</si>
  <si>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</si>
  <si>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</si>
  <si>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</si>
  <si>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</si>
  <si>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</si>
  <si>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</si>
  <si>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</si>
  <si>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</si>
  <si>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</si>
  <si>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</si>
  <si>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</si>
  <si>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</si>
  <si>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</si>
  <si>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</si>
  <si>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</si>
  <si>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</si>
  <si>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</si>
  <si>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</si>
  <si>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</si>
  <si>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</si>
  <si>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</si>
  <si>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</si>
  <si>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</si>
  <si>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</si>
  <si>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</si>
  <si>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</si>
  <si>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</si>
  <si>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</si>
  <si>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</si>
  <si>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</si>
  <si>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</si>
  <si>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</si>
  <si>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</si>
  <si>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</si>
  <si>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</si>
  <si>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</si>
  <si>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</si>
  <si>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</si>
  <si>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</si>
  <si>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</si>
  <si>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</si>
  <si>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</si>
  <si>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</si>
  <si>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</si>
  <si>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</si>
  <si>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</si>
  <si>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</si>
  <si>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</si>
  <si>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</si>
  <si>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</si>
  <si>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</si>
  <si>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</si>
  <si>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</si>
  <si>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</si>
  <si>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</si>
  <si>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</si>
  <si>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</si>
  <si>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</si>
  <si>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</si>
  <si>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</si>
  <si>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</si>
  <si>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</si>
  <si>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</si>
  <si>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</si>
  <si>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</si>
  <si>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</si>
  <si>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</si>
  <si>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</si>
  <si>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</si>
  <si>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</si>
  <si>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</si>
  <si>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</si>
  <si>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</si>
  <si>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</si>
  <si>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</si>
  <si>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</si>
  <si>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</si>
  <si>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</si>
  <si>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</si>
  <si>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</si>
  <si>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</si>
  <si>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</si>
  <si>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</si>
  <si>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</si>
  <si>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</si>
  <si>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</si>
  <si>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</si>
  <si>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</si>
  <si>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</si>
  <si>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</si>
  <si>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</si>
  <si>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</si>
  <si>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</si>
  <si>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</si>
  <si>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</si>
  <si>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</si>
  <si>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</si>
  <si>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</si>
  <si>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</si>
  <si>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</si>
  <si>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</si>
  <si>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</si>
  <si>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</si>
  <si>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</si>
  <si>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</si>
  <si>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</si>
  <si>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</si>
  <si>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</si>
  <si>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</si>
  <si>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</si>
  <si>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</si>
  <si>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</si>
  <si>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</si>
  <si>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</si>
  <si>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</si>
  <si>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</si>
  <si>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</si>
  <si>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</si>
  <si>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</si>
  <si>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</si>
  <si>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</si>
  <si>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</si>
  <si>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</si>
  <si>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</si>
  <si>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</si>
  <si>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</si>
  <si>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</si>
  <si>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</si>
  <si>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</si>
  <si>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</si>
  <si>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</si>
  <si>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</si>
  <si>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</si>
  <si>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</si>
  <si>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</si>
  <si>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</si>
  <si>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</si>
  <si>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</si>
  <si>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</si>
  <si>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</si>
  <si>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</si>
  <si>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</si>
  <si>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</si>
  <si>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</si>
  <si>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</si>
  <si>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</si>
  <si>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</si>
  <si>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</si>
  <si>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</si>
  <si>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</si>
  <si>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</si>
  <si>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</si>
  <si>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</si>
  <si>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</si>
  <si>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</si>
  <si>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</si>
  <si>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</si>
  <si>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</si>
  <si>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</si>
  <si>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</si>
  <si>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</si>
  <si>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</si>
  <si>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</si>
  <si>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</si>
  <si>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</si>
  <si>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</si>
  <si>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</si>
  <si>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</si>
  <si>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</si>
  <si>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</si>
  <si>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</si>
  <si>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</si>
  <si>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</si>
  <si>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</si>
  <si>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</si>
  <si>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</si>
  <si>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</si>
  <si>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</si>
  <si>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</si>
  <si>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</si>
  <si>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</si>
  <si>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</si>
  <si>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</si>
  <si>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</si>
  <si>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</si>
  <si>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</si>
  <si>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</si>
  <si>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</si>
  <si>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</si>
  <si>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</si>
  <si>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</si>
  <si>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</si>
  <si>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</si>
  <si>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</si>
  <si>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</si>
  <si>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</si>
  <si>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</si>
  <si>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</si>
  <si>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</si>
  <si>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</si>
  <si>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</si>
  <si>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</si>
  <si>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</si>
  <si>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</si>
  <si>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</si>
  <si>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</si>
  <si>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</si>
  <si>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</si>
  <si>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</si>
  <si>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</si>
  <si>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</si>
  <si>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</si>
  <si>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</si>
  <si>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</si>
  <si>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</si>
  <si>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</si>
  <si>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</si>
  <si>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</si>
  <si>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</si>
  <si>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</si>
  <si>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</si>
  <si>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</si>
  <si>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</si>
  <si>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</si>
  <si>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</si>
  <si>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</si>
  <si>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</si>
  <si>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</si>
  <si>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</si>
  <si>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</si>
  <si>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</si>
  <si>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</si>
  <si>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</si>
  <si>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</si>
  <si>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</si>
  <si>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</si>
  <si>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</si>
  <si>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</si>
  <si>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</si>
  <si>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</si>
  <si>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</si>
  <si>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</si>
  <si>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</si>
  <si>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</si>
  <si>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</si>
  <si>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</si>
  <si>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</si>
  <si>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</si>
  <si>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</si>
  <si>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</si>
  <si>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</si>
  <si>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</si>
  <si>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</si>
  <si>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</si>
  <si>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</si>
  <si>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</si>
  <si>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</si>
  <si>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</si>
  <si>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</si>
  <si>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</si>
  <si>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</si>
  <si>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</si>
  <si>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</si>
  <si>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</si>
  <si>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</si>
  <si>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</si>
  <si>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</si>
  <si>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</si>
  <si>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</si>
  <si>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</si>
  <si>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</si>
  <si>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</si>
  <si>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</si>
  <si>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</si>
  <si>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</si>
  <si>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</si>
  <si>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</si>
  <si>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</si>
  <si>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</si>
  <si>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</si>
  <si>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</si>
  <si>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</si>
  <si>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</si>
  <si>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</si>
  <si>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</si>
  <si>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</si>
  <si>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</si>
  <si>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</si>
  <si>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</si>
  <si>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</si>
  <si>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</si>
  <si>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</si>
  <si>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</si>
  <si>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</si>
  <si>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</si>
  <si>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</si>
  <si>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</si>
  <si>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</si>
  <si>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</si>
  <si>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</si>
  <si>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</si>
  <si>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</si>
  <si>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</si>
  <si>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</si>
  <si>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</si>
  <si>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</si>
  <si>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</si>
  <si>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</si>
  <si>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</si>
  <si>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</si>
  <si>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</si>
  <si>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</si>
  <si>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</si>
  <si>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</si>
  <si>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</si>
  <si>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</si>
  <si>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</si>
  <si>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</si>
  <si>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</si>
  <si>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</si>
  <si>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</si>
  <si>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</si>
  <si>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</si>
  <si>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</si>
  <si>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</si>
  <si>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</si>
  <si>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</si>
  <si>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</si>
  <si>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</si>
  <si>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</si>
  <si>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</si>
  <si>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</si>
  <si>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</si>
  <si>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</si>
  <si>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</si>
  <si>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</si>
  <si>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</si>
  <si>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</si>
  <si>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</si>
  <si>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</si>
  <si>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</si>
  <si>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</si>
  <si>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</si>
  <si>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</si>
  <si>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</si>
  <si>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</si>
  <si>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</si>
  <si>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</si>
  <si>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</si>
  <si>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</si>
  <si>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</si>
  <si>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</si>
  <si>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</si>
  <si>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</si>
  <si>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</si>
  <si>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</si>
  <si>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</si>
  <si>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</si>
  <si>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</si>
  <si>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</si>
  <si>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</si>
  <si>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</si>
  <si>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</si>
  <si>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</si>
  <si>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</si>
  <si>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</si>
  <si>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</si>
  <si>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</si>
  <si>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</si>
  <si>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</si>
  <si>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</si>
  <si>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</si>
  <si>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</si>
  <si>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</si>
  <si>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</si>
  <si>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</si>
  <si>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</si>
  <si>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</si>
  <si>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</si>
  <si>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</si>
  <si>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</si>
  <si>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</si>
  <si>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</si>
  <si>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</si>
  <si>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</si>
  <si>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</si>
  <si>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</si>
  <si>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</si>
  <si>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</si>
  <si>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</si>
  <si>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</si>
  <si>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</si>
  <si>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</si>
  <si>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</si>
  <si>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</si>
  <si>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</si>
  <si>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</si>
  <si>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</si>
  <si>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</si>
  <si>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</si>
  <si>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</si>
  <si>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</si>
  <si>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</si>
  <si>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</si>
  <si>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</si>
  <si>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</si>
  <si>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</si>
  <si>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</si>
  <si>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</si>
  <si>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</si>
  <si>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</si>
  <si>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</si>
  <si>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</si>
  <si>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</si>
  <si>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</si>
  <si>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</si>
  <si>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</si>
  <si>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</si>
  <si>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</si>
  <si>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</si>
  <si>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</si>
  <si>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</si>
  <si>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</si>
  <si>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</si>
  <si>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</si>
  <si>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</si>
  <si>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</si>
  <si>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</si>
  <si>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</si>
  <si>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</si>
  <si>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</si>
  <si>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</si>
  <si>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</si>
  <si>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</si>
  <si>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</si>
  <si>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</si>
  <si>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</si>
  <si>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</si>
  <si>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</si>
  <si>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</si>
  <si>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</si>
  <si>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</si>
  <si>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</si>
  <si>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</si>
  <si>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</si>
  <si>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</si>
  <si>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</si>
  <si>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</si>
  <si>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</si>
  <si>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</si>
  <si>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</si>
  <si>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</si>
  <si>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</si>
  <si>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</si>
  <si>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</si>
  <si>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</si>
  <si>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</si>
  <si>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</si>
  <si>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</si>
  <si>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</si>
  <si>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</si>
  <si>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</si>
  <si>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</si>
  <si>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</si>
  <si>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</si>
  <si>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</si>
  <si>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</si>
  <si>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</si>
  <si>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</si>
  <si>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</si>
  <si>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</si>
  <si>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</si>
  <si>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</si>
  <si>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</si>
  <si>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</si>
  <si>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</si>
  <si>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</si>
  <si>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</si>
  <si>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</si>
  <si>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</si>
  <si>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</si>
  <si>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</si>
  <si>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</si>
  <si>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</si>
  <si>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</si>
  <si>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</si>
  <si>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</si>
  <si>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</si>
  <si>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</si>
  <si>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</si>
  <si>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</si>
  <si>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</si>
  <si>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</si>
  <si>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</si>
  <si>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</si>
  <si>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</si>
  <si>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</si>
  <si>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</si>
  <si>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</si>
  <si>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</si>
  <si>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</si>
  <si>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</si>
  <si>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</si>
  <si>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</si>
  <si>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</si>
  <si>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</si>
  <si>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</si>
  <si>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</si>
  <si>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</si>
  <si>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</si>
  <si>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</si>
  <si>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</si>
  <si>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</si>
  <si>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</si>
  <si>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</si>
  <si>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</si>
  <si>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</si>
  <si>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</si>
  <si>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</si>
  <si>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</si>
  <si>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</si>
  <si>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</si>
  <si>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</si>
  <si>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</si>
  <si>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</si>
  <si>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</si>
  <si>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</si>
  <si>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</si>
  <si>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</si>
  <si>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</si>
  <si>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</si>
  <si>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</si>
  <si>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</si>
  <si>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</si>
  <si>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</si>
  <si>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</si>
  <si>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</si>
  <si>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</si>
  <si>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</si>
  <si>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</si>
  <si>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</si>
  <si>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</si>
  <si>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</si>
  <si>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</si>
  <si>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</si>
  <si>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</si>
  <si>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</si>
  <si>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</si>
  <si>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</si>
  <si>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</si>
  <si>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</si>
  <si>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</si>
  <si>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</si>
  <si>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</si>
  <si>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</si>
  <si>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</si>
  <si>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</si>
  <si>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</si>
  <si>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</si>
  <si>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</si>
  <si>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</si>
  <si>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</si>
  <si>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</si>
  <si>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</si>
  <si>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</si>
  <si>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</si>
  <si>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</si>
  <si>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</si>
  <si>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</si>
  <si>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</si>
  <si>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</si>
  <si>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</si>
  <si>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</si>
  <si>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</si>
  <si>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</si>
  <si>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45</t>
    <phoneticPr fontId="2"/>
  </si>
  <si>
    <t>6197</t>
    <phoneticPr fontId="2"/>
  </si>
  <si>
    <t>247</t>
    <phoneticPr fontId="2"/>
  </si>
  <si>
    <t>0072</t>
    <phoneticPr fontId="2"/>
  </si>
  <si>
    <t>0467</t>
    <phoneticPr fontId="2"/>
  </si>
  <si>
    <t>43</t>
    <phoneticPr fontId="2"/>
  </si>
  <si>
    <t>5917</t>
    <phoneticPr fontId="2"/>
  </si>
  <si>
    <t>47</t>
    <phoneticPr fontId="2"/>
  </si>
  <si>
    <t>5131</t>
    <phoneticPr fontId="2"/>
  </si>
  <si>
    <t>0051</t>
    <phoneticPr fontId="2"/>
  </si>
  <si>
    <t>鎌倉市岩瀬　840番地</t>
    <rPh sb="0" eb="3">
      <t>カマクラシ</t>
    </rPh>
    <rPh sb="3" eb="5">
      <t>イワセ</t>
    </rPh>
    <rPh sb="9" eb="11">
      <t>バンチ</t>
    </rPh>
    <phoneticPr fontId="2"/>
  </si>
  <si>
    <t>鎌倉市岡本　1,100番地</t>
    <rPh sb="0" eb="3">
      <t>カマクラシ</t>
    </rPh>
    <rPh sb="3" eb="5">
      <t>オカモト</t>
    </rPh>
    <rPh sb="11" eb="13">
      <t>バンチ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</si>
  <si>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</si>
  <si>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</si>
  <si>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小笠原</t>
    <rPh sb="0" eb="3">
      <t>オガサワラ</t>
    </rPh>
    <phoneticPr fontId="2"/>
  </si>
  <si>
    <t>潤一</t>
    <rPh sb="0" eb="2">
      <t>ジュンイチ</t>
    </rPh>
    <phoneticPr fontId="2"/>
  </si>
  <si>
    <t>小泉</t>
    <rPh sb="0" eb="2">
      <t>コイズミ</t>
    </rPh>
    <phoneticPr fontId="2"/>
  </si>
  <si>
    <t>貴幸</t>
    <rPh sb="0" eb="2">
      <t>タカユキ</t>
    </rPh>
    <phoneticPr fontId="2"/>
  </si>
  <si>
    <t>なかだ</t>
    <phoneticPr fontId="2"/>
  </si>
  <si>
    <t>かつひこ</t>
    <phoneticPr fontId="2"/>
  </si>
  <si>
    <t>おがさわら</t>
    <phoneticPr fontId="2"/>
  </si>
  <si>
    <t>じゅんいち</t>
    <phoneticPr fontId="2"/>
  </si>
  <si>
    <t>こいずみ</t>
    <phoneticPr fontId="2"/>
  </si>
  <si>
    <t>たかゆき</t>
    <phoneticPr fontId="2"/>
  </si>
  <si>
    <t>佐田</t>
    <rPh sb="0" eb="2">
      <t>サダ</t>
    </rPh>
    <phoneticPr fontId="2"/>
  </si>
  <si>
    <t>悠登</t>
    <rPh sb="0" eb="2">
      <t>ユウト</t>
    </rPh>
    <phoneticPr fontId="2"/>
  </si>
  <si>
    <t>高柳</t>
    <rPh sb="0" eb="2">
      <t>タカヤナギ</t>
    </rPh>
    <phoneticPr fontId="2"/>
  </si>
  <si>
    <t>悠誠</t>
    <rPh sb="0" eb="2">
      <t>ユウセイ</t>
    </rPh>
    <phoneticPr fontId="2"/>
  </si>
  <si>
    <t>こいずみ</t>
    <phoneticPr fontId="2"/>
  </si>
  <si>
    <t>たかゆき</t>
    <phoneticPr fontId="2"/>
  </si>
  <si>
    <t>さだ</t>
    <phoneticPr fontId="2"/>
  </si>
  <si>
    <t>ゆうと</t>
    <phoneticPr fontId="2"/>
  </si>
  <si>
    <t>たかやなぎ</t>
    <phoneticPr fontId="2"/>
  </si>
  <si>
    <t>ゆうせい</t>
    <phoneticPr fontId="2"/>
  </si>
  <si>
    <t>越川　雅之</t>
    <rPh sb="0" eb="2">
      <t>コシカワ</t>
    </rPh>
    <rPh sb="3" eb="5">
      <t>マサユキ</t>
    </rPh>
    <phoneticPr fontId="2"/>
  </si>
  <si>
    <t>菅原　大介</t>
    <rPh sb="0" eb="2">
      <t>スガワラ</t>
    </rPh>
    <rPh sb="3" eb="5">
      <t>ダイスケ</t>
    </rPh>
    <phoneticPr fontId="2"/>
  </si>
  <si>
    <t>43</t>
    <phoneticPr fontId="2"/>
  </si>
  <si>
    <t>5918</t>
    <phoneticPr fontId="2"/>
  </si>
  <si>
    <t>大澤</t>
    <rPh sb="0" eb="2">
      <t>オオサワ</t>
    </rPh>
    <phoneticPr fontId="2"/>
  </si>
  <si>
    <t>義将</t>
    <rPh sb="0" eb="2">
      <t>ヨシマサ</t>
    </rPh>
    <phoneticPr fontId="2"/>
  </si>
  <si>
    <t>後藤</t>
    <rPh sb="0" eb="2">
      <t>ゴトウ</t>
    </rPh>
    <phoneticPr fontId="2"/>
  </si>
  <si>
    <t>健太</t>
    <rPh sb="0" eb="2">
      <t>ケンタ</t>
    </rPh>
    <phoneticPr fontId="2"/>
  </si>
  <si>
    <t>大工原</t>
    <rPh sb="0" eb="3">
      <t>ダイクハラ</t>
    </rPh>
    <phoneticPr fontId="2"/>
  </si>
  <si>
    <t>博仁</t>
    <rPh sb="0" eb="2">
      <t>ヒロヒト</t>
    </rPh>
    <phoneticPr fontId="2"/>
  </si>
  <si>
    <t>おおさわ</t>
    <phoneticPr fontId="2"/>
  </si>
  <si>
    <t>ごとう</t>
    <phoneticPr fontId="2"/>
  </si>
  <si>
    <t>けんた</t>
    <phoneticPr fontId="2"/>
  </si>
  <si>
    <t>だいくはら</t>
    <phoneticPr fontId="2"/>
  </si>
  <si>
    <t>よしまさ</t>
    <phoneticPr fontId="2"/>
  </si>
  <si>
    <t>ひろきみ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</si>
</sst>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鎌倉市立玉縄中学校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702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>
        <v>1</v>
      </c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>
        <v>5123</v>
      </c>
      <c r="T7" s="102"/>
      <c r="U7" s="102"/>
      <c r="V7" s="102"/>
      <c r="W7" s="102"/>
      <c r="X7" s="102"/>
      <c r="Y7" s="103"/>
      <c r="Z7" s="105" t="str">
        <f>IF(S7="","",VLOOKUP(S7,チーム番号!A2:E501,2,FALSE))</f>
        <v>湘南</v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>鎌倉市立岩瀬中学校</v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 t="s">
        <v>690</v>
      </c>
      <c r="AC9" s="114"/>
      <c r="AD9" s="114"/>
      <c r="AE9" s="114"/>
      <c r="AF9" s="4" t="s">
        <v>587</v>
      </c>
      <c r="AG9" s="114" t="s">
        <v>698</v>
      </c>
      <c r="AH9" s="114"/>
      <c r="AI9" s="114"/>
      <c r="AJ9" s="114"/>
      <c r="AK9" s="4" t="s">
        <v>587</v>
      </c>
      <c r="AL9" s="114" t="s">
        <v>699</v>
      </c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 t="s">
        <v>701</v>
      </c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 t="s">
        <v>693</v>
      </c>
      <c r="G11" s="131"/>
      <c r="H11" s="37" t="s">
        <v>592</v>
      </c>
      <c r="I11" s="132" t="s">
        <v>700</v>
      </c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 t="s">
        <v>690</v>
      </c>
      <c r="AC11" s="97"/>
      <c r="AD11" s="97"/>
      <c r="AE11" s="97"/>
      <c r="AF11" s="38" t="s">
        <v>587</v>
      </c>
      <c r="AG11" s="97" t="s">
        <v>727</v>
      </c>
      <c r="AH11" s="97"/>
      <c r="AI11" s="97"/>
      <c r="AJ11" s="97"/>
      <c r="AK11" s="38" t="s">
        <v>587</v>
      </c>
      <c r="AL11" s="97" t="s">
        <v>728</v>
      </c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709</v>
      </c>
      <c r="G12" s="157"/>
      <c r="H12" s="157"/>
      <c r="I12" s="157"/>
      <c r="J12" s="157"/>
      <c r="K12" s="157"/>
      <c r="L12" s="157" t="s">
        <v>710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711</v>
      </c>
      <c r="W12" s="161"/>
      <c r="X12" s="161"/>
      <c r="Y12" s="161"/>
      <c r="Z12" s="161"/>
      <c r="AA12" s="161"/>
      <c r="AB12" s="162" t="s">
        <v>712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703</v>
      </c>
      <c r="G13" s="143"/>
      <c r="H13" s="143"/>
      <c r="I13" s="143"/>
      <c r="J13" s="143"/>
      <c r="K13" s="143"/>
      <c r="L13" s="143" t="s">
        <v>704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719</v>
      </c>
      <c r="G20" s="213"/>
      <c r="H20" s="213"/>
      <c r="I20" s="213"/>
      <c r="J20" s="213"/>
      <c r="K20" s="213" t="s">
        <v>720</v>
      </c>
      <c r="L20" s="213"/>
      <c r="M20" s="213"/>
      <c r="N20" s="213"/>
      <c r="O20" s="214"/>
      <c r="P20" s="210">
        <v>3</v>
      </c>
      <c r="Q20" s="210"/>
      <c r="R20" s="215">
        <v>175</v>
      </c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721</v>
      </c>
      <c r="G22" s="179"/>
      <c r="H22" s="179"/>
      <c r="I22" s="179"/>
      <c r="J22" s="179"/>
      <c r="K22" s="179" t="s">
        <v>722</v>
      </c>
      <c r="L22" s="179"/>
      <c r="M22" s="179"/>
      <c r="N22" s="179"/>
      <c r="O22" s="180"/>
      <c r="P22" s="222">
        <v>2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735</v>
      </c>
      <c r="G24" s="179"/>
      <c r="H24" s="179"/>
      <c r="I24" s="179"/>
      <c r="J24" s="179"/>
      <c r="K24" s="179" t="s">
        <v>739</v>
      </c>
      <c r="L24" s="179"/>
      <c r="M24" s="179"/>
      <c r="N24" s="179"/>
      <c r="O24" s="180"/>
      <c r="P24" s="222">
        <v>1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729</v>
      </c>
      <c r="G25" s="235"/>
      <c r="H25" s="235"/>
      <c r="I25" s="235"/>
      <c r="J25" s="235"/>
      <c r="K25" s="235" t="s">
        <v>730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736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1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731</v>
      </c>
      <c r="G27" s="235"/>
      <c r="H27" s="235"/>
      <c r="I27" s="235"/>
      <c r="J27" s="235"/>
      <c r="K27" s="235" t="s">
        <v>732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738</v>
      </c>
      <c r="G28" s="179"/>
      <c r="H28" s="179"/>
      <c r="I28" s="179"/>
      <c r="J28" s="179"/>
      <c r="K28" s="179" t="s">
        <v>740</v>
      </c>
      <c r="L28" s="179"/>
      <c r="M28" s="179"/>
      <c r="N28" s="179"/>
      <c r="O28" s="180"/>
      <c r="P28" s="222">
        <v>1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733</v>
      </c>
      <c r="G29" s="235"/>
      <c r="H29" s="235"/>
      <c r="I29" s="235"/>
      <c r="J29" s="235"/>
      <c r="K29" s="235" t="s">
        <v>734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>
        <v>1</v>
      </c>
      <c r="H34" s="270"/>
      <c r="I34" s="270"/>
      <c r="J34" s="270">
        <v>2</v>
      </c>
      <c r="K34" s="270"/>
      <c r="L34" s="270"/>
      <c r="M34" s="270">
        <v>3</v>
      </c>
      <c r="N34" s="270"/>
      <c r="O34" s="270"/>
      <c r="P34" s="270">
        <v>4</v>
      </c>
      <c r="Q34" s="270"/>
      <c r="R34" s="270"/>
      <c r="S34" s="270">
        <v>5</v>
      </c>
      <c r="T34" s="270"/>
      <c r="U34" s="271"/>
      <c r="V34" s="251" t="s">
        <v>601</v>
      </c>
      <c r="W34" s="252"/>
      <c r="X34" s="252"/>
      <c r="Y34" s="252"/>
      <c r="Z34" s="253"/>
      <c r="AA34" s="272">
        <v>6</v>
      </c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鎌倉市立玉縄中学校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>鎌倉市立岩瀬中学校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 t="s">
        <v>726</v>
      </c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鎌倉市立玉縄中学校　　鎌倉市立岩瀬中学校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なかだ</v>
      </c>
      <c r="F7" s="344"/>
      <c r="G7" s="344"/>
      <c r="H7" s="344"/>
      <c r="I7" s="344"/>
      <c r="J7" s="344"/>
      <c r="K7" s="344" t="str">
        <f>IF(入力!L12="","",入力!L12)</f>
        <v>かつひこ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おがさわら</v>
      </c>
      <c r="V7" s="176"/>
      <c r="W7" s="176"/>
      <c r="X7" s="176"/>
      <c r="Y7" s="176"/>
      <c r="Z7" s="318"/>
      <c r="AA7" s="299" t="str">
        <f>IF(入力!AB12="","",入力!AB12)</f>
        <v>じゅんいち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仲田</v>
      </c>
      <c r="F8" s="332"/>
      <c r="G8" s="332"/>
      <c r="H8" s="332"/>
      <c r="I8" s="332"/>
      <c r="J8" s="332"/>
      <c r="K8" s="332" t="str">
        <f>IF(入力!L13="","",入力!L13)</f>
        <v>克彦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小笠原</v>
      </c>
      <c r="V8" s="335"/>
      <c r="W8" s="335"/>
      <c r="X8" s="335"/>
      <c r="Y8" s="335"/>
      <c r="Z8" s="336"/>
      <c r="AA8" s="337" t="str">
        <f>IF(入力!AB13="","",入力!AB13)</f>
        <v>潤一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こいずみ</v>
      </c>
      <c r="V9" s="176"/>
      <c r="W9" s="176"/>
      <c r="X9" s="176"/>
      <c r="Y9" s="176"/>
      <c r="Z9" s="318"/>
      <c r="AA9" s="299" t="str">
        <f>IF(入力!AB14="","",入力!AB14)</f>
        <v>たかゆき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小泉</v>
      </c>
      <c r="V10" s="302"/>
      <c r="W10" s="302"/>
      <c r="X10" s="302"/>
      <c r="Y10" s="302"/>
      <c r="Z10" s="307"/>
      <c r="AA10" s="301" t="str">
        <f>IF(入力!AB15="","",入力!AB15)</f>
        <v>貴幸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こいずみ</v>
      </c>
      <c r="F15" s="295"/>
      <c r="G15" s="295"/>
      <c r="H15" s="295"/>
      <c r="I15" s="295"/>
      <c r="J15" s="295" t="str">
        <f>IF(入力!K20="","",入力!K20)</f>
        <v>たかゆき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 t="str">
        <f>IF(入力!X20="","",入力!X20)</f>
        <v/>
      </c>
      <c r="X15" s="297"/>
      <c r="Y15" s="308" t="str">
        <f>IF(入力!Z20="","",入力!Z20)</f>
        <v/>
      </c>
      <c r="Z15" s="295"/>
      <c r="AA15" s="295"/>
      <c r="AB15" s="295"/>
      <c r="AC15" s="295"/>
      <c r="AD15" s="295" t="str">
        <f>IF(入力!AE20="","",入力!AE20)</f>
        <v/>
      </c>
      <c r="AE15" s="295"/>
      <c r="AF15" s="295"/>
      <c r="AG15" s="295"/>
      <c r="AH15" s="296"/>
      <c r="AI15" s="297" t="str">
        <f>IF(入力!AJ20="","",入力!AJ20)</f>
        <v/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小泉</v>
      </c>
      <c r="F16" s="312"/>
      <c r="G16" s="312"/>
      <c r="H16" s="312"/>
      <c r="I16" s="312"/>
      <c r="J16" s="312" t="str">
        <f>IF(入力!K21="","",入力!K21)</f>
        <v>貴幸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/>
      </c>
      <c r="Z16" s="312"/>
      <c r="AA16" s="312"/>
      <c r="AB16" s="312"/>
      <c r="AC16" s="312"/>
      <c r="AD16" s="312" t="str">
        <f>IF(入力!AE21="","",入力!AE21)</f>
        <v/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さだ</v>
      </c>
      <c r="F17" s="281"/>
      <c r="G17" s="281"/>
      <c r="H17" s="281"/>
      <c r="I17" s="281"/>
      <c r="J17" s="281" t="str">
        <f>IF(入力!K22="","",入力!K22)</f>
        <v>ゆうと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佐田</v>
      </c>
      <c r="F18" s="274"/>
      <c r="G18" s="274"/>
      <c r="H18" s="274"/>
      <c r="I18" s="274"/>
      <c r="J18" s="274" t="str">
        <f>IF(入力!K23="","",入力!K23)</f>
        <v>悠登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おおさわ</v>
      </c>
      <c r="F19" s="281"/>
      <c r="G19" s="281"/>
      <c r="H19" s="281"/>
      <c r="I19" s="281"/>
      <c r="J19" s="281" t="str">
        <f>IF(入力!K24="","",入力!K24)</f>
        <v>よしまさ</v>
      </c>
      <c r="K19" s="281"/>
      <c r="L19" s="281"/>
      <c r="M19" s="281"/>
      <c r="N19" s="282"/>
      <c r="O19" s="277">
        <f>IF(入力!P24="","",入力!P24)</f>
        <v>1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大澤</v>
      </c>
      <c r="F20" s="274"/>
      <c r="G20" s="274"/>
      <c r="H20" s="274"/>
      <c r="I20" s="274"/>
      <c r="J20" s="274" t="str">
        <f>IF(入力!K25="","",入力!K25)</f>
        <v>義将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ごとう</v>
      </c>
      <c r="F21" s="281"/>
      <c r="G21" s="281"/>
      <c r="H21" s="281"/>
      <c r="I21" s="281"/>
      <c r="J21" s="281" t="str">
        <f>IF(入力!K26="","",入力!K26)</f>
        <v>けんた</v>
      </c>
      <c r="K21" s="281"/>
      <c r="L21" s="281"/>
      <c r="M21" s="281"/>
      <c r="N21" s="282"/>
      <c r="O21" s="277">
        <f>IF(入力!P26="","",入力!P26)</f>
        <v>1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後藤</v>
      </c>
      <c r="F22" s="274"/>
      <c r="G22" s="274"/>
      <c r="H22" s="274"/>
      <c r="I22" s="274"/>
      <c r="J22" s="274" t="str">
        <f>IF(入力!K27="","",入力!K27)</f>
        <v>健太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だいくはら</v>
      </c>
      <c r="F23" s="281"/>
      <c r="G23" s="281"/>
      <c r="H23" s="281"/>
      <c r="I23" s="281"/>
      <c r="J23" s="281" t="str">
        <f>IF(入力!K28="","",入力!K28)</f>
        <v>ひろきみ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大工原</v>
      </c>
      <c r="F24" s="274"/>
      <c r="G24" s="274"/>
      <c r="H24" s="274"/>
      <c r="I24" s="274"/>
      <c r="J24" s="274" t="str">
        <f>IF(入力!K29="","",入力!K29)</f>
        <v>博仁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たかやなぎ</v>
      </c>
      <c r="F25" s="281"/>
      <c r="G25" s="281"/>
      <c r="H25" s="281"/>
      <c r="I25" s="281"/>
      <c r="J25" s="281" t="str">
        <f>IF(入力!K30="","",入力!K30)</f>
        <v>ゆうせい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高柳</v>
      </c>
      <c r="F26" s="287"/>
      <c r="G26" s="287"/>
      <c r="H26" s="287"/>
      <c r="I26" s="287"/>
      <c r="J26" s="287" t="str">
        <f>IF(入力!K31="","",入力!K31)</f>
        <v>悠誠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5124</v>
      </c>
      <c r="B7" s="46" t="str">
        <f>入力!$F$3</f>
        <v>鎌倉市立玉縄中学校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0072</v>
      </c>
      <c r="H7" s="46"/>
      <c r="I7" s="46" t="str">
        <f>IF(入力!$L$5="","",入力!$L$5)</f>
        <v>鎌倉市岡本　1,100番地</v>
      </c>
      <c r="J7" s="46"/>
      <c r="K7" s="57" t="str">
        <f>IF(入力!$AB$4="","",入力!$AB$4)</f>
        <v>0467</v>
      </c>
      <c r="L7" s="57" t="str">
        <f>IF(入力!$AG$4="","",入力!$AG$4)</f>
        <v>45</v>
      </c>
      <c r="M7" s="57" t="str">
        <f>IF(入力!$AL$4="","",入力!$AL$4)</f>
        <v>6197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5123</v>
      </c>
      <c r="B8" s="46" t="str">
        <f>IF(A8="","",入力!$F$8)</f>
        <v>鎌倉市立岩瀬中学校</v>
      </c>
      <c r="C8" s="46"/>
      <c r="D8" s="46" t="str">
        <f>IF(A8="","",入力!$Z$7)</f>
        <v>湘南</v>
      </c>
      <c r="E8" s="46">
        <f>IF(A8="","",入力!$I$7)</f>
        <v>1</v>
      </c>
      <c r="F8" s="46" t="str">
        <f>IF(A8="","",入力!$F$11)</f>
        <v>247</v>
      </c>
      <c r="G8" s="46" t="str">
        <f>IF(A8="","",入力!$I$11)</f>
        <v>0051</v>
      </c>
      <c r="H8" s="46"/>
      <c r="I8" s="46" t="str">
        <f>IF(A8="","",入力!$L$10)</f>
        <v>鎌倉市岩瀬　840番地</v>
      </c>
      <c r="J8" s="46"/>
      <c r="K8" s="46" t="str">
        <f>IF(A8="","",入力!$AB$9)</f>
        <v>0467</v>
      </c>
      <c r="L8" s="46" t="str">
        <f>IF(A8="","",入力!$AG$9)</f>
        <v>47</v>
      </c>
      <c r="M8" s="46" t="str">
        <f>IF(A8="","",入力!$AL$4)</f>
        <v>6197</v>
      </c>
      <c r="N8" s="46" t="str">
        <f>IF(A8="","",入力!$AB$11)</f>
        <v>0467</v>
      </c>
      <c r="O8" s="46" t="str">
        <f>IF(A8="","",入力!$AG$11)</f>
        <v>43</v>
      </c>
      <c r="P8" s="46" t="str">
        <f>IF(A8="","",入力!$AL$11)</f>
        <v>5918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仲田</v>
      </c>
      <c r="D16" s="46" t="str">
        <f>IF(入力!$L$13="","",入力!$L$13)</f>
        <v>克彦</v>
      </c>
      <c r="E16" s="46" t="str">
        <f>IF(入力!$F$12="","",入力!$F$12)</f>
        <v>なかだ</v>
      </c>
      <c r="F16" s="46" t="str">
        <f>IF(入力!$L$12="","",入力!$L$12)</f>
        <v>かつひこ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小笠原</v>
      </c>
      <c r="D17" s="46" t="str">
        <f>IF(入力!$AB$13="","",入力!$AB$13)</f>
        <v>潤一</v>
      </c>
      <c r="E17" s="46" t="str">
        <f>IF(入力!$V$12="","",入力!$V$12)</f>
        <v>おがさわら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小泉</v>
      </c>
      <c r="D24" s="46" t="str">
        <f>IF(入力!$AB$15="","",入力!$AB$15)</f>
        <v>貴幸</v>
      </c>
      <c r="E24" s="46" t="str">
        <f>IF(入力!$V$14="","",入力!$V$14)</f>
        <v>こいずみ</v>
      </c>
      <c r="F24" s="46" t="str">
        <f>IF(入力!$AB$14="","",入力!$AB$14)</f>
        <v>たかゆき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小泉</v>
      </c>
      <c r="D53" s="46" t="str">
        <f>IF(入力!K21="","",入力!K21)</f>
        <v>貴幸</v>
      </c>
      <c r="E53" s="46" t="str">
        <f>IF(入力!F20="","",入力!F20)</f>
        <v>こいずみ</v>
      </c>
      <c r="F53" s="46" t="str">
        <f>IF(入力!K20="","",入力!K20)</f>
        <v>たかゆき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佐田</v>
      </c>
      <c r="D54" s="46" t="str">
        <f>IF(入力!K23="","",入力!K23)</f>
        <v>悠登</v>
      </c>
      <c r="E54" s="46" t="str">
        <f>IF(入力!F22="","",入力!F22)</f>
        <v>さだ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大澤</v>
      </c>
      <c r="D55" s="46" t="str">
        <f>IF(入力!K25="","",入力!K25)</f>
        <v>義将</v>
      </c>
      <c r="E55" s="46" t="str">
        <f>IF(入力!F24="","",入力!F24)</f>
        <v>おおさわ</v>
      </c>
      <c r="F55" s="46" t="str">
        <f>IF(入力!K24="","",入力!K24)</f>
        <v>よしまさ</v>
      </c>
      <c r="G55" s="46"/>
      <c r="H55" s="46"/>
      <c r="I55" s="46">
        <f>IF(入力!P24="","",入力!P24)</f>
        <v>1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健太</v>
      </c>
      <c r="E56" s="46" t="str">
        <f>IF(入力!F26="","",入力!F26)</f>
        <v>ごとう</v>
      </c>
      <c r="F56" s="46" t="str">
        <f>IF(入力!K26="","",入力!K26)</f>
        <v>けんた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大工原</v>
      </c>
      <c r="D57" s="46" t="str">
        <f>IF(入力!K29="","",入力!K29)</f>
        <v>博仁</v>
      </c>
      <c r="E57" s="46" t="str">
        <f>IF(入力!F28="","",入力!F28)</f>
        <v>だいくはら</v>
      </c>
      <c r="F57" s="46" t="str">
        <f>IF(入力!K28="","",入力!K28)</f>
        <v>ひろきみ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高柳</v>
      </c>
      <c r="D58" s="46" t="str">
        <f>IF(入力!K31="","",入力!K31)</f>
        <v>悠誠</v>
      </c>
      <c r="E58" s="46" t="str">
        <f>IF(入力!F30="","",入力!F30)</f>
        <v>たかやなぎ</v>
      </c>
      <c r="F58" s="46" t="str">
        <f>IF(入力!K30="","",入力!K30)</f>
        <v>ゆうせい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2018-05-10T08:42:16Z</cp:lastPrinted>
  <dcterms:created xsi:type="dcterms:W3CDTF">2006-11-03T01:52:14Z</dcterms:created>
  <dcterms:modified xsi:type="dcterms:W3CDTF">2018-05-10T09:05:47Z</dcterms:modified>
</cp:coreProperties>
</file>