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<sst xmlns="http://schemas.openxmlformats.org/spreadsheetml/2006/main" count="1438" uniqueCount="733">
  <si>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</si>
  <si>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</si>
  <si>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</si>
  <si>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</si>
  <si>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</si>
  <si>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</si>
  <si>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</si>
  <si>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</si>
  <si>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</si>
  <si>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</si>
  <si>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</si>
  <si>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</si>
  <si>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</si>
  <si>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</si>
  <si>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</si>
  <si>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</si>
  <si>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</si>
  <si>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</si>
  <si>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</si>
  <si>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</si>
  <si>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</si>
  <si>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</si>
  <si>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</si>
  <si>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</si>
  <si>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</si>
  <si>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</si>
  <si>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</si>
  <si>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</si>
  <si>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</si>
  <si>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</si>
  <si>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</si>
  <si>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</si>
  <si>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</si>
  <si>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</si>
  <si>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</si>
  <si>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</si>
  <si>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</si>
  <si>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</si>
  <si>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</si>
  <si>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</si>
  <si>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</si>
  <si>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</si>
  <si>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</si>
  <si>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</si>
  <si>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</si>
  <si>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</si>
  <si>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</si>
  <si>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</si>
  <si>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</si>
  <si>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</si>
  <si>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</si>
  <si>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</si>
  <si>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</si>
  <si>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</si>
  <si>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</si>
  <si>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</si>
  <si>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</si>
  <si>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</si>
  <si>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</si>
  <si>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</si>
  <si>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</si>
  <si>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</si>
  <si>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</si>
  <si>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</si>
  <si>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</si>
  <si>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</si>
  <si>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</si>
  <si>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</si>
  <si>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</si>
  <si>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</si>
  <si>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</si>
  <si>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</si>
  <si>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</si>
  <si>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</si>
  <si>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</si>
  <si>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</si>
  <si>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</si>
  <si>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</si>
  <si>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</si>
  <si>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</si>
  <si>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</si>
  <si>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</si>
  <si>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</si>
  <si>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</si>
  <si>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</si>
  <si>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</si>
  <si>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</si>
  <si>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</si>
  <si>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</si>
  <si>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</si>
  <si>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</si>
  <si>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</si>
  <si>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</si>
  <si>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</si>
  <si>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</si>
  <si>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</si>
  <si>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</si>
  <si>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</si>
  <si>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</si>
  <si>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</si>
  <si>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</si>
  <si>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</si>
  <si>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</si>
  <si>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</si>
  <si>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</si>
  <si>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</si>
  <si>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</si>
  <si>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</si>
  <si>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</si>
  <si>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</si>
  <si>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</si>
  <si>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</si>
  <si>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</si>
  <si>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</si>
  <si>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</si>
  <si>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</si>
  <si>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</si>
  <si>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</si>
  <si>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</si>
  <si>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</si>
  <si>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</si>
  <si>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</si>
  <si>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</si>
  <si>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</si>
  <si>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</si>
  <si>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</si>
  <si>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</si>
  <si>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</si>
  <si>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</si>
  <si>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</si>
  <si>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</si>
  <si>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</si>
  <si>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</si>
  <si>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</si>
  <si>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</si>
  <si>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</si>
  <si>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</si>
  <si>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</si>
  <si>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</si>
  <si>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</si>
  <si>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</si>
  <si>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</si>
  <si>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</si>
  <si>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</si>
  <si>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</si>
  <si>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</si>
  <si>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</si>
  <si>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</si>
  <si>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</si>
  <si>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</si>
  <si>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</si>
  <si>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</si>
  <si>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</si>
  <si>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</si>
  <si>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</si>
  <si>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</si>
  <si>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</si>
  <si>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</si>
  <si>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</si>
  <si>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</si>
  <si>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</si>
  <si>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</si>
  <si>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</si>
  <si>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</si>
  <si>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</si>
  <si>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</si>
  <si>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</si>
  <si>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</si>
  <si>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</si>
  <si>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</si>
  <si>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</si>
  <si>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</si>
  <si>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</si>
  <si>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</si>
  <si>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</si>
  <si>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</si>
  <si>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</si>
  <si>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</si>
  <si>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</si>
  <si>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</si>
  <si>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</si>
  <si>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</si>
  <si>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</si>
  <si>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</si>
  <si>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</si>
  <si>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</si>
  <si>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</si>
  <si>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</si>
  <si>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</si>
  <si>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</si>
  <si>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</si>
  <si>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</si>
  <si>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</si>
  <si>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</si>
  <si>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</si>
  <si>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</si>
  <si>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</si>
  <si>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</si>
  <si>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</si>
  <si>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</si>
  <si>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</si>
  <si>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</si>
  <si>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</si>
  <si>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</si>
  <si>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</si>
  <si>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</si>
  <si>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</si>
  <si>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</si>
  <si>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</si>
  <si>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</si>
  <si>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</si>
  <si>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</si>
  <si>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</si>
  <si>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</si>
  <si>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</si>
  <si>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</si>
  <si>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</si>
  <si>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</si>
  <si>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</si>
  <si>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</si>
  <si>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</si>
  <si>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</si>
  <si>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</si>
  <si>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</si>
  <si>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</si>
  <si>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</si>
  <si>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</si>
  <si>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</si>
  <si>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</si>
  <si>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</si>
  <si>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</si>
  <si>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</si>
  <si>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</si>
  <si>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</si>
  <si>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</si>
  <si>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</si>
  <si>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</si>
  <si>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</si>
  <si>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</si>
  <si>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</si>
  <si>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</si>
  <si>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</si>
  <si>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</si>
  <si>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</si>
  <si>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</si>
  <si>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</si>
  <si>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</si>
  <si>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</si>
  <si>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</si>
  <si>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</si>
  <si>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</si>
  <si>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</si>
  <si>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</si>
  <si>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</si>
  <si>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</si>
  <si>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</si>
  <si>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</si>
  <si>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</si>
  <si>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</si>
  <si>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</si>
  <si>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</si>
  <si>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</si>
  <si>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</si>
  <si>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</si>
  <si>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</si>
  <si>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</si>
  <si>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</si>
  <si>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</si>
  <si>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</si>
  <si>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</si>
  <si>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</si>
  <si>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</si>
  <si>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</si>
  <si>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</si>
  <si>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</si>
  <si>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</si>
  <si>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</si>
  <si>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</si>
  <si>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</si>
  <si>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</si>
  <si>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</si>
  <si>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</si>
  <si>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</si>
  <si>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</si>
  <si>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</si>
  <si>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</si>
  <si>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</si>
  <si>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</si>
  <si>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</si>
  <si>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</si>
  <si>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</si>
  <si>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</si>
  <si>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</si>
  <si>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</si>
  <si>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</si>
  <si>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</si>
  <si>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</si>
  <si>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</si>
  <si>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</si>
  <si>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</si>
  <si>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</si>
  <si>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</si>
  <si>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</si>
  <si>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</si>
  <si>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</si>
  <si>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</si>
  <si>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</si>
  <si>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</si>
  <si>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</si>
  <si>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</si>
  <si>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</si>
  <si>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</si>
  <si>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</si>
  <si>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</si>
  <si>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</si>
  <si>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</si>
  <si>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</si>
  <si>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</si>
  <si>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</si>
  <si>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</si>
  <si>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</si>
  <si>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</si>
  <si>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</si>
  <si>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</si>
  <si>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</si>
  <si>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</si>
  <si>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</si>
  <si>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</si>
  <si>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</si>
  <si>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</si>
  <si>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</si>
  <si>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</si>
  <si>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</si>
  <si>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</si>
  <si>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</si>
  <si>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</si>
  <si>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</si>
  <si>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</si>
  <si>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</si>
  <si>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</si>
  <si>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</si>
  <si>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</si>
  <si>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</si>
  <si>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</si>
  <si>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</si>
  <si>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</si>
  <si>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</si>
  <si>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</si>
  <si>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</si>
  <si>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</si>
  <si>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</si>
  <si>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</si>
  <si>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</si>
  <si>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</si>
  <si>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</si>
  <si>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</si>
  <si>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</si>
  <si>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</si>
  <si>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</si>
  <si>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</si>
  <si>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</si>
  <si>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</si>
  <si>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</si>
  <si>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</si>
  <si>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</si>
  <si>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</si>
  <si>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</si>
  <si>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</si>
  <si>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</si>
  <si>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</si>
  <si>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</si>
  <si>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</si>
  <si>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</si>
  <si>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</si>
  <si>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</si>
  <si>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</si>
  <si>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</si>
  <si>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</si>
  <si>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</si>
  <si>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</si>
  <si>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</si>
  <si>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</si>
  <si>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</si>
  <si>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</si>
  <si>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</si>
  <si>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</si>
  <si>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</si>
  <si>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</si>
  <si>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</si>
  <si>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</si>
  <si>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</si>
  <si>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</si>
  <si>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</si>
  <si>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</si>
  <si>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</si>
  <si>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</si>
  <si>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</si>
  <si>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</si>
  <si>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</si>
  <si>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</si>
  <si>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</si>
  <si>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</si>
  <si>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</si>
  <si>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</si>
  <si>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</si>
  <si>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</si>
  <si>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</si>
  <si>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</si>
  <si>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</si>
  <si>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</si>
  <si>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</si>
  <si>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</si>
  <si>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</si>
  <si>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</si>
  <si>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</si>
  <si>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</si>
  <si>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</si>
  <si>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</si>
  <si>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</si>
  <si>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</si>
  <si>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</si>
  <si>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</si>
  <si>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</si>
  <si>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</si>
  <si>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</si>
  <si>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</si>
  <si>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</si>
  <si>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</si>
  <si>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</si>
  <si>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</si>
  <si>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</si>
  <si>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</si>
  <si>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</si>
  <si>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</si>
  <si>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</si>
  <si>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</si>
  <si>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</si>
  <si>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</si>
  <si>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</si>
  <si>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</si>
  <si>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</si>
  <si>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</si>
  <si>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</si>
  <si>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</si>
  <si>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</si>
  <si>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</si>
  <si>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</si>
  <si>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</si>
  <si>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</si>
  <si>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</si>
  <si>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</si>
  <si>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</si>
  <si>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</si>
  <si>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</si>
  <si>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</si>
  <si>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</si>
  <si>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</si>
  <si>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</si>
  <si>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</si>
  <si>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</si>
  <si>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</si>
  <si>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</si>
  <si>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</si>
  <si>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</si>
  <si>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</si>
  <si>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</si>
  <si>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</si>
  <si>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</si>
  <si>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</si>
  <si>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</si>
  <si>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</si>
  <si>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</si>
  <si>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</si>
  <si>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</si>
  <si>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</si>
  <si>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</si>
  <si>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</si>
  <si>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</si>
  <si>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</si>
  <si>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</si>
  <si>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</si>
  <si>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</si>
  <si>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</si>
  <si>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</si>
  <si>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</si>
  <si>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</si>
  <si>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</si>
  <si>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</si>
  <si>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</si>
  <si>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</si>
  <si>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</si>
  <si>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</si>
  <si>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</si>
  <si>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</si>
  <si>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</si>
  <si>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</si>
  <si>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</si>
  <si>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</si>
  <si>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</si>
  <si>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</si>
  <si>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</si>
  <si>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</si>
  <si>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</si>
  <si>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</si>
  <si>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</si>
  <si>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</si>
  <si>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</si>
  <si>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</si>
  <si>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</si>
  <si>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</si>
  <si>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</si>
  <si>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</si>
  <si>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</si>
  <si>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</si>
  <si>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</si>
  <si>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</si>
  <si>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</si>
  <si>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</si>
  <si>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</si>
  <si>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</si>
  <si>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</si>
  <si>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</si>
  <si>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</si>
  <si>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</si>
  <si>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</si>
  <si>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</si>
  <si>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</si>
  <si>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</si>
  <si>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</si>
  <si>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</si>
  <si>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</si>
  <si>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</si>
  <si>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</si>
  <si>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</si>
  <si>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</si>
  <si>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</si>
  <si>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</si>
  <si>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</si>
  <si>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</si>
  <si>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</si>
  <si>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</si>
  <si>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</si>
  <si>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</si>
  <si>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</si>
  <si>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</si>
  <si>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</si>
  <si>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</si>
  <si>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</si>
  <si>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</si>
  <si>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</si>
  <si>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</si>
  <si>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</si>
  <si>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</si>
  <si>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</si>
  <si>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</si>
  <si>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</si>
  <si>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</si>
  <si>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</si>
  <si>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</si>
  <si>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</si>
  <si>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</si>
  <si>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</si>
  <si>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</si>
  <si>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</si>
  <si>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</si>
  <si>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</si>
  <si>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</si>
  <si>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</si>
  <si>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</si>
  <si>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</si>
  <si>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</si>
  <si>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</si>
  <si>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</si>
  <si>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</si>
  <si>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</si>
  <si>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</si>
  <si>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</si>
  <si>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</si>
  <si>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</si>
  <si>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</si>
  <si>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</si>
  <si>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</si>
  <si>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</si>
  <si>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</si>
  <si>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</si>
  <si>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</si>
  <si>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</si>
  <si>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</si>
  <si>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</si>
  <si>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</si>
  <si>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</si>
  <si>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</si>
  <si>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</si>
  <si>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</si>
  <si>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</si>
  <si>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</si>
  <si>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</si>
  <si>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</si>
  <si>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</si>
  <si>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</si>
  <si>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</si>
  <si>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</si>
  <si>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</si>
  <si>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</si>
  <si>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</si>
  <si>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</si>
  <si>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</si>
  <si>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</si>
  <si>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</si>
  <si>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</si>
  <si>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</si>
  <si>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</si>
  <si>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</si>
  <si>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</si>
  <si>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</si>
  <si>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</si>
  <si>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</si>
  <si>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</si>
  <si>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</si>
  <si>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</si>
  <si>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</si>
  <si>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</si>
  <si>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</si>
  <si>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</si>
  <si>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</si>
  <si>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</si>
  <si>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</si>
  <si>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</si>
  <si>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</si>
  <si>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</si>
  <si>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</si>
  <si>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</si>
  <si>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</si>
  <si>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</si>
  <si>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</si>
  <si>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</si>
  <si>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</si>
  <si>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</si>
  <si>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</si>
  <si>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</si>
  <si>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</si>
  <si>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</si>
  <si>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</si>
  <si>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</si>
  <si>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</si>
  <si>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</si>
  <si>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</si>
  <si>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</si>
  <si>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</si>
  <si>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</si>
  <si>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</si>
  <si>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</si>
  <si>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</si>
  <si>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</si>
  <si>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</si>
  <si>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</si>
  <si>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</si>
  <si>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</si>
  <si>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</si>
  <si>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</si>
  <si>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</si>
  <si>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</si>
  <si>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</si>
  <si>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</si>
  <si>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</si>
  <si>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</si>
  <si>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</si>
  <si>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</si>
  <si>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</si>
  <si>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</si>
  <si>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</si>
  <si>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</si>
  <si>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</si>
  <si>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</si>
  <si>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</si>
  <si>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</si>
  <si>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</si>
  <si>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</si>
  <si>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</si>
  <si>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</si>
  <si>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</si>
  <si>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247</t>
    <phoneticPr fontId="2"/>
  </si>
  <si>
    <t>0072</t>
    <phoneticPr fontId="2"/>
  </si>
  <si>
    <t>0467</t>
    <phoneticPr fontId="2"/>
  </si>
  <si>
    <t>45</t>
    <phoneticPr fontId="2"/>
  </si>
  <si>
    <t>6197</t>
    <phoneticPr fontId="2"/>
  </si>
  <si>
    <t>43</t>
    <phoneticPr fontId="2"/>
  </si>
  <si>
    <t>5917</t>
    <phoneticPr fontId="2"/>
  </si>
  <si>
    <t>鎌倉市岡本　1,100番地</t>
    <rPh sb="0" eb="3">
      <t>カマクラシ</t>
    </rPh>
    <rPh sb="3" eb="5">
      <t>オカモト</t>
    </rPh>
    <rPh sb="11" eb="13">
      <t>バンチ</t>
    </rPh>
    <phoneticPr fontId="2"/>
  </si>
  <si>
    <t>仲田</t>
    <rPh sb="0" eb="2">
      <t>ナカダ</t>
    </rPh>
    <phoneticPr fontId="2"/>
  </si>
  <si>
    <t>克彦</t>
    <rPh sb="0" eb="2">
      <t>カツヒコ</t>
    </rPh>
    <phoneticPr fontId="2"/>
  </si>
  <si>
    <t>なかだ</t>
    <phoneticPr fontId="2"/>
  </si>
  <si>
    <t>かつひこ</t>
    <phoneticPr fontId="2"/>
  </si>
  <si>
    <t>清水</t>
    <rPh sb="0" eb="2">
      <t>シミズ</t>
    </rPh>
    <phoneticPr fontId="2"/>
  </si>
  <si>
    <t>善光</t>
    <rPh sb="0" eb="2">
      <t>ヨシミツ</t>
    </rPh>
    <phoneticPr fontId="2"/>
  </si>
  <si>
    <t>しみず</t>
    <phoneticPr fontId="2"/>
  </si>
  <si>
    <t>よしみつ</t>
    <phoneticPr fontId="2"/>
  </si>
  <si>
    <t>佐田</t>
    <rPh sb="0" eb="2">
      <t>サダ</t>
    </rPh>
    <phoneticPr fontId="2"/>
  </si>
  <si>
    <t>悠登</t>
    <rPh sb="0" eb="2">
      <t>ユウト</t>
    </rPh>
    <phoneticPr fontId="2"/>
  </si>
  <si>
    <t>さだ</t>
    <phoneticPr fontId="2"/>
  </si>
  <si>
    <t>ゆうと</t>
    <phoneticPr fontId="2"/>
  </si>
  <si>
    <t>後藤</t>
    <rPh sb="0" eb="2">
      <t>ゴトウ</t>
    </rPh>
    <phoneticPr fontId="2"/>
  </si>
  <si>
    <t>健太</t>
    <rPh sb="0" eb="2">
      <t>ケンタ</t>
    </rPh>
    <phoneticPr fontId="2"/>
  </si>
  <si>
    <t>大澤</t>
    <rPh sb="0" eb="2">
      <t>オオサワ</t>
    </rPh>
    <phoneticPr fontId="2"/>
  </si>
  <si>
    <t>義将</t>
    <rPh sb="0" eb="2">
      <t>ヨシマサ</t>
    </rPh>
    <phoneticPr fontId="2"/>
  </si>
  <si>
    <t>大工原</t>
    <rPh sb="0" eb="3">
      <t>ダイクハラ</t>
    </rPh>
    <phoneticPr fontId="2"/>
  </si>
  <si>
    <t>博仁</t>
    <rPh sb="0" eb="2">
      <t>ヒロヒト</t>
    </rPh>
    <phoneticPr fontId="2"/>
  </si>
  <si>
    <t>小崎</t>
    <rPh sb="0" eb="2">
      <t>コサキ</t>
    </rPh>
    <phoneticPr fontId="2"/>
  </si>
  <si>
    <t>郁也</t>
    <rPh sb="0" eb="2">
      <t>イクヤ</t>
    </rPh>
    <phoneticPr fontId="2"/>
  </si>
  <si>
    <t>古川</t>
    <rPh sb="0" eb="2">
      <t>フルカワ</t>
    </rPh>
    <phoneticPr fontId="2"/>
  </si>
  <si>
    <t>隼平</t>
    <rPh sb="0" eb="2">
      <t>シュンペイ</t>
    </rPh>
    <phoneticPr fontId="2"/>
  </si>
  <si>
    <t>さだ</t>
    <phoneticPr fontId="2"/>
  </si>
  <si>
    <t>だいくはら</t>
    <phoneticPr fontId="2"/>
  </si>
  <si>
    <t>ひろきみ</t>
    <phoneticPr fontId="2"/>
  </si>
  <si>
    <t>いくや</t>
    <phoneticPr fontId="2"/>
  </si>
  <si>
    <t>ふるかわ</t>
    <phoneticPr fontId="2"/>
  </si>
  <si>
    <t>しゅんぺい</t>
    <phoneticPr fontId="2"/>
  </si>
  <si>
    <t>おおさわ</t>
    <phoneticPr fontId="2"/>
  </si>
  <si>
    <t>よしまさ</t>
    <phoneticPr fontId="2"/>
  </si>
  <si>
    <t>ごとう</t>
    <phoneticPr fontId="2"/>
  </si>
  <si>
    <t>けんた</t>
    <phoneticPr fontId="2"/>
  </si>
  <si>
    <t>小崎</t>
    <rPh sb="0" eb="2">
      <t>コザキ</t>
    </rPh>
    <phoneticPr fontId="2"/>
  </si>
  <si>
    <t>こざき</t>
    <phoneticPr fontId="2"/>
  </si>
  <si>
    <t>いくや</t>
    <phoneticPr fontId="2"/>
  </si>
  <si>
    <t>金山</t>
    <rPh sb="0" eb="2">
      <t>カナヤマ</t>
    </rPh>
    <phoneticPr fontId="2"/>
  </si>
  <si>
    <t>侑輔</t>
    <rPh sb="0" eb="1">
      <t>ユウ</t>
    </rPh>
    <rPh sb="1" eb="2">
      <t>スケ</t>
    </rPh>
    <phoneticPr fontId="2"/>
  </si>
  <si>
    <t>かなやま</t>
    <phoneticPr fontId="2"/>
  </si>
  <si>
    <t>ゆうすけ</t>
    <phoneticPr fontId="2"/>
  </si>
  <si>
    <t>小森</t>
    <rPh sb="0" eb="2">
      <t>コモリ</t>
    </rPh>
    <phoneticPr fontId="2"/>
  </si>
  <si>
    <t>敬隣</t>
    <rPh sb="0" eb="1">
      <t>ケイ</t>
    </rPh>
    <rPh sb="1" eb="2">
      <t>リン</t>
    </rPh>
    <phoneticPr fontId="2"/>
  </si>
  <si>
    <t>けいりん</t>
    <phoneticPr fontId="2"/>
  </si>
  <si>
    <t>こもり</t>
    <phoneticPr fontId="2"/>
  </si>
  <si>
    <t>ゆうと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</si>
</sst>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40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22" sqref="R22:S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5124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湘南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鎌倉市立玉縄中学校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683</v>
      </c>
      <c r="AC4" s="103"/>
      <c r="AD4" s="103"/>
      <c r="AE4" s="103"/>
      <c r="AF4" s="4" t="s">
        <v>584</v>
      </c>
      <c r="AG4" s="103" t="s">
        <v>684</v>
      </c>
      <c r="AH4" s="103"/>
      <c r="AI4" s="103"/>
      <c r="AJ4" s="103"/>
      <c r="AK4" s="4" t="s">
        <v>584</v>
      </c>
      <c r="AL4" s="103" t="s">
        <v>685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683</v>
      </c>
      <c r="AC6" s="86"/>
      <c r="AD6" s="86"/>
      <c r="AE6" s="86"/>
      <c r="AF6" s="38" t="s">
        <v>587</v>
      </c>
      <c r="AG6" s="86" t="s">
        <v>686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711</v>
      </c>
      <c r="G20" s="202"/>
      <c r="H20" s="202"/>
      <c r="I20" s="202"/>
      <c r="J20" s="202"/>
      <c r="K20" s="202" t="s">
        <v>732</v>
      </c>
      <c r="L20" s="202"/>
      <c r="M20" s="202"/>
      <c r="N20" s="202"/>
      <c r="O20" s="203"/>
      <c r="P20" s="199">
        <v>2</v>
      </c>
      <c r="Q20" s="199"/>
      <c r="R20" s="204"/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722</v>
      </c>
      <c r="AA20" s="202"/>
      <c r="AB20" s="202"/>
      <c r="AC20" s="202"/>
      <c r="AD20" s="202"/>
      <c r="AE20" s="202" t="s">
        <v>723</v>
      </c>
      <c r="AF20" s="202"/>
      <c r="AG20" s="202"/>
      <c r="AH20" s="202"/>
      <c r="AI20" s="203"/>
      <c r="AJ20" s="199">
        <v>1</v>
      </c>
      <c r="AK20" s="199"/>
      <c r="AL20" s="204"/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698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708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717</v>
      </c>
      <c r="G22" s="170"/>
      <c r="H22" s="170"/>
      <c r="I22" s="170"/>
      <c r="J22" s="170"/>
      <c r="K22" s="170" t="s">
        <v>718</v>
      </c>
      <c r="L22" s="170"/>
      <c r="M22" s="170"/>
      <c r="N22" s="170"/>
      <c r="O22" s="171"/>
      <c r="P22" s="211">
        <v>1</v>
      </c>
      <c r="Q22" s="211"/>
      <c r="R22" s="213"/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726</v>
      </c>
      <c r="AA22" s="170"/>
      <c r="AB22" s="170"/>
      <c r="AC22" s="170"/>
      <c r="AD22" s="170"/>
      <c r="AE22" s="170" t="s">
        <v>727</v>
      </c>
      <c r="AF22" s="170"/>
      <c r="AG22" s="170"/>
      <c r="AH22" s="170"/>
      <c r="AI22" s="171"/>
      <c r="AJ22" s="211">
        <v>1</v>
      </c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703</v>
      </c>
      <c r="G23" s="224"/>
      <c r="H23" s="224"/>
      <c r="I23" s="224"/>
      <c r="J23" s="224"/>
      <c r="K23" s="224" t="s">
        <v>704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724</v>
      </c>
      <c r="AA23" s="224"/>
      <c r="AB23" s="224"/>
      <c r="AC23" s="224"/>
      <c r="AD23" s="224"/>
      <c r="AE23" s="224" t="s">
        <v>725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719</v>
      </c>
      <c r="G24" s="170"/>
      <c r="H24" s="170"/>
      <c r="I24" s="170"/>
      <c r="J24" s="170"/>
      <c r="K24" s="170" t="s">
        <v>720</v>
      </c>
      <c r="L24" s="170"/>
      <c r="M24" s="170"/>
      <c r="N24" s="170"/>
      <c r="O24" s="171"/>
      <c r="P24" s="211">
        <v>1</v>
      </c>
      <c r="Q24" s="211"/>
      <c r="R24" s="213"/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731</v>
      </c>
      <c r="AA24" s="170"/>
      <c r="AB24" s="170"/>
      <c r="AC24" s="170"/>
      <c r="AD24" s="170"/>
      <c r="AE24" s="170" t="s">
        <v>730</v>
      </c>
      <c r="AF24" s="170"/>
      <c r="AG24" s="170"/>
      <c r="AH24" s="170"/>
      <c r="AI24" s="171"/>
      <c r="AJ24" s="211">
        <v>1</v>
      </c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701</v>
      </c>
      <c r="G25" s="224"/>
      <c r="H25" s="224"/>
      <c r="I25" s="224"/>
      <c r="J25" s="224"/>
      <c r="K25" s="224" t="s">
        <v>702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728</v>
      </c>
      <c r="AA25" s="224"/>
      <c r="AB25" s="224"/>
      <c r="AC25" s="224"/>
      <c r="AD25" s="224"/>
      <c r="AE25" s="224" t="s">
        <v>729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712</v>
      </c>
      <c r="G26" s="170"/>
      <c r="H26" s="170"/>
      <c r="I26" s="170"/>
      <c r="J26" s="170"/>
      <c r="K26" s="170" t="s">
        <v>713</v>
      </c>
      <c r="L26" s="170"/>
      <c r="M26" s="170"/>
      <c r="N26" s="170"/>
      <c r="O26" s="171"/>
      <c r="P26" s="211">
        <v>1</v>
      </c>
      <c r="Q26" s="211"/>
      <c r="R26" s="213"/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705</v>
      </c>
      <c r="G27" s="224"/>
      <c r="H27" s="224"/>
      <c r="I27" s="224"/>
      <c r="J27" s="224"/>
      <c r="K27" s="224" t="s">
        <v>706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722</v>
      </c>
      <c r="G28" s="170"/>
      <c r="H28" s="170"/>
      <c r="I28" s="170"/>
      <c r="J28" s="170"/>
      <c r="K28" s="170" t="s">
        <v>714</v>
      </c>
      <c r="L28" s="170"/>
      <c r="M28" s="170"/>
      <c r="N28" s="170"/>
      <c r="O28" s="171"/>
      <c r="P28" s="211">
        <v>1</v>
      </c>
      <c r="Q28" s="211"/>
      <c r="R28" s="213"/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707</v>
      </c>
      <c r="G29" s="224"/>
      <c r="H29" s="224"/>
      <c r="I29" s="224"/>
      <c r="J29" s="224"/>
      <c r="K29" s="224" t="s">
        <v>708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715</v>
      </c>
      <c r="G30" s="170"/>
      <c r="H30" s="170"/>
      <c r="I30" s="170"/>
      <c r="J30" s="170"/>
      <c r="K30" s="170" t="s">
        <v>716</v>
      </c>
      <c r="L30" s="170"/>
      <c r="M30" s="170"/>
      <c r="N30" s="170"/>
      <c r="O30" s="171"/>
      <c r="P30" s="211">
        <v>1</v>
      </c>
      <c r="Q30" s="211"/>
      <c r="R30" s="213"/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709</v>
      </c>
      <c r="G31" s="161"/>
      <c r="H31" s="161"/>
      <c r="I31" s="161"/>
      <c r="J31" s="161"/>
      <c r="K31" s="161" t="s">
        <v>710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5124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湘南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鎌倉市立玉縄中学校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なかだ</v>
      </c>
      <c r="F7" s="346"/>
      <c r="G7" s="346"/>
      <c r="H7" s="346"/>
      <c r="I7" s="346"/>
      <c r="J7" s="346"/>
      <c r="K7" s="346" t="str">
        <f>IF(入力!L12="","",入力!L12)</f>
        <v>かつひこ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しみず</v>
      </c>
      <c r="V7" s="167"/>
      <c r="W7" s="167"/>
      <c r="X7" s="167"/>
      <c r="Y7" s="167"/>
      <c r="Z7" s="320"/>
      <c r="AA7" s="303" t="str">
        <f>IF(入力!AB12="","",入力!AB12)</f>
        <v>よしみつ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仲田</v>
      </c>
      <c r="F8" s="334"/>
      <c r="G8" s="334"/>
      <c r="H8" s="334"/>
      <c r="I8" s="334"/>
      <c r="J8" s="334"/>
      <c r="K8" s="334" t="str">
        <f>IF(入力!L13="","",入力!L13)</f>
        <v>克彦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清水</v>
      </c>
      <c r="V8" s="337"/>
      <c r="W8" s="337"/>
      <c r="X8" s="337"/>
      <c r="Y8" s="337"/>
      <c r="Z8" s="338"/>
      <c r="AA8" s="339" t="str">
        <f>IF(入力!AB13="","",入力!AB13)</f>
        <v>善光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さだ</v>
      </c>
      <c r="V9" s="167"/>
      <c r="W9" s="167"/>
      <c r="X9" s="167"/>
      <c r="Y9" s="167"/>
      <c r="Z9" s="320"/>
      <c r="AA9" s="303" t="str">
        <f>IF(入力!AB14="","",入力!AB14)</f>
        <v>ゆうと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佐田</v>
      </c>
      <c r="V10" s="306"/>
      <c r="W10" s="306"/>
      <c r="X10" s="306"/>
      <c r="Y10" s="306"/>
      <c r="Z10" s="309"/>
      <c r="AA10" s="305" t="str">
        <f>IF(入力!AB15="","",入力!AB15)</f>
        <v>悠登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さだ</v>
      </c>
      <c r="F15" s="299"/>
      <c r="G15" s="299"/>
      <c r="H15" s="299"/>
      <c r="I15" s="299"/>
      <c r="J15" s="299" t="str">
        <f>IF(入力!K20="","",入力!K20)</f>
        <v>ゆうと</v>
      </c>
      <c r="K15" s="299"/>
      <c r="L15" s="299"/>
      <c r="M15" s="299"/>
      <c r="N15" s="300"/>
      <c r="O15" s="301">
        <f>IF(入力!P20="","",入力!P20)</f>
        <v>2</v>
      </c>
      <c r="P15" s="301"/>
      <c r="Q15" s="297" t="str">
        <f>IF(入力!R20="","",入力!R20)</f>
        <v/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こざき</v>
      </c>
      <c r="Z15" s="299"/>
      <c r="AA15" s="299"/>
      <c r="AB15" s="299"/>
      <c r="AC15" s="299"/>
      <c r="AD15" s="299" t="str">
        <f>IF(入力!AE20="","",入力!AE20)</f>
        <v>いくや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 t="str">
        <f>IF(入力!AL20="","",入力!AL20)</f>
        <v/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佐田</v>
      </c>
      <c r="F16" s="314"/>
      <c r="G16" s="314"/>
      <c r="H16" s="314"/>
      <c r="I16" s="314"/>
      <c r="J16" s="314" t="str">
        <f>IF(入力!K21="","",入力!K21)</f>
        <v>悠登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小崎</v>
      </c>
      <c r="Z16" s="314"/>
      <c r="AA16" s="314"/>
      <c r="AB16" s="314"/>
      <c r="AC16" s="314"/>
      <c r="AD16" s="314" t="str">
        <f>IF(入力!AE21="","",入力!AE21)</f>
        <v>郁也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おおさわ</v>
      </c>
      <c r="F17" s="285"/>
      <c r="G17" s="285"/>
      <c r="H17" s="285"/>
      <c r="I17" s="285"/>
      <c r="J17" s="285" t="str">
        <f>IF(入力!K22="","",入力!K22)</f>
        <v>よしまさ</v>
      </c>
      <c r="K17" s="285"/>
      <c r="L17" s="285"/>
      <c r="M17" s="285"/>
      <c r="N17" s="286"/>
      <c r="O17" s="281">
        <f>IF(入力!P22="","",入力!P22)</f>
        <v>1</v>
      </c>
      <c r="P17" s="281"/>
      <c r="Q17" s="279" t="str">
        <f>IF(入力!R22="","",入力!R22)</f>
        <v/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かなやま</v>
      </c>
      <c r="Z17" s="285"/>
      <c r="AA17" s="285"/>
      <c r="AB17" s="285"/>
      <c r="AC17" s="285"/>
      <c r="AD17" s="285" t="str">
        <f>IF(入力!AE22="","",入力!AE22)</f>
        <v>ゆうすけ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大澤</v>
      </c>
      <c r="F18" s="278"/>
      <c r="G18" s="278"/>
      <c r="H18" s="278"/>
      <c r="I18" s="278"/>
      <c r="J18" s="278" t="str">
        <f>IF(入力!K23="","",入力!K23)</f>
        <v>義将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金山</v>
      </c>
      <c r="Z18" s="278"/>
      <c r="AA18" s="278"/>
      <c r="AB18" s="278"/>
      <c r="AC18" s="278"/>
      <c r="AD18" s="278" t="str">
        <f>IF(入力!AE23="","",入力!AE23)</f>
        <v>侑輔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ごとう</v>
      </c>
      <c r="F19" s="285"/>
      <c r="G19" s="285"/>
      <c r="H19" s="285"/>
      <c r="I19" s="285"/>
      <c r="J19" s="285" t="str">
        <f>IF(入力!K24="","",入力!K24)</f>
        <v>けんた</v>
      </c>
      <c r="K19" s="285"/>
      <c r="L19" s="285"/>
      <c r="M19" s="285"/>
      <c r="N19" s="286"/>
      <c r="O19" s="281">
        <f>IF(入力!P24="","",入力!P24)</f>
        <v>1</v>
      </c>
      <c r="P19" s="281"/>
      <c r="Q19" s="279" t="str">
        <f>IF(入力!R24="","",入力!R24)</f>
        <v/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こもり</v>
      </c>
      <c r="Z19" s="285"/>
      <c r="AA19" s="285"/>
      <c r="AB19" s="285"/>
      <c r="AC19" s="285"/>
      <c r="AD19" s="285" t="str">
        <f>IF(入力!AE24="","",入力!AE24)</f>
        <v>けいりん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後藤</v>
      </c>
      <c r="F20" s="278"/>
      <c r="G20" s="278"/>
      <c r="H20" s="278"/>
      <c r="I20" s="278"/>
      <c r="J20" s="278" t="str">
        <f>IF(入力!K25="","",入力!K25)</f>
        <v>健太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小森</v>
      </c>
      <c r="Z20" s="278"/>
      <c r="AA20" s="278"/>
      <c r="AB20" s="278"/>
      <c r="AC20" s="278"/>
      <c r="AD20" s="278" t="str">
        <f>IF(入力!AE25="","",入力!AE25)</f>
        <v>敬隣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だいくはら</v>
      </c>
      <c r="F21" s="285"/>
      <c r="G21" s="285"/>
      <c r="H21" s="285"/>
      <c r="I21" s="285"/>
      <c r="J21" s="285" t="str">
        <f>IF(入力!K26="","",入力!K26)</f>
        <v>ひろきみ</v>
      </c>
      <c r="K21" s="285"/>
      <c r="L21" s="285"/>
      <c r="M21" s="285"/>
      <c r="N21" s="286"/>
      <c r="O21" s="281">
        <f>IF(入力!P26="","",入力!P26)</f>
        <v>1</v>
      </c>
      <c r="P21" s="281"/>
      <c r="Q21" s="279" t="str">
        <f>IF(入力!R26="","",入力!R26)</f>
        <v/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大工原</v>
      </c>
      <c r="F22" s="278"/>
      <c r="G22" s="278"/>
      <c r="H22" s="278"/>
      <c r="I22" s="278"/>
      <c r="J22" s="278" t="str">
        <f>IF(入力!K27="","",入力!K27)</f>
        <v>博仁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こざき</v>
      </c>
      <c r="F23" s="285"/>
      <c r="G23" s="285"/>
      <c r="H23" s="285"/>
      <c r="I23" s="285"/>
      <c r="J23" s="285" t="str">
        <f>IF(入力!K28="","",入力!K28)</f>
        <v>いくや</v>
      </c>
      <c r="K23" s="285"/>
      <c r="L23" s="285"/>
      <c r="M23" s="285"/>
      <c r="N23" s="286"/>
      <c r="O23" s="281">
        <f>IF(入力!P28="","",入力!P28)</f>
        <v>1</v>
      </c>
      <c r="P23" s="281"/>
      <c r="Q23" s="279" t="str">
        <f>IF(入力!R28="","",入力!R28)</f>
        <v/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小崎</v>
      </c>
      <c r="F24" s="278"/>
      <c r="G24" s="278"/>
      <c r="H24" s="278"/>
      <c r="I24" s="278"/>
      <c r="J24" s="278" t="str">
        <f>IF(入力!K29="","",入力!K29)</f>
        <v>郁也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ふるかわ</v>
      </c>
      <c r="F25" s="285"/>
      <c r="G25" s="285"/>
      <c r="H25" s="285"/>
      <c r="I25" s="285"/>
      <c r="J25" s="285" t="str">
        <f>IF(入力!K30="","",入力!K30)</f>
        <v>しゅんぺい</v>
      </c>
      <c r="K25" s="285"/>
      <c r="L25" s="285"/>
      <c r="M25" s="285"/>
      <c r="N25" s="286"/>
      <c r="O25" s="281">
        <f>IF(入力!P30="","",入力!P30)</f>
        <v>1</v>
      </c>
      <c r="P25" s="281"/>
      <c r="Q25" s="279" t="str">
        <f>IF(入力!R30="","",入力!R30)</f>
        <v/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古川</v>
      </c>
      <c r="F26" s="291"/>
      <c r="G26" s="291"/>
      <c r="H26" s="291"/>
      <c r="I26" s="291"/>
      <c r="J26" s="291" t="str">
        <f>IF(入力!K31="","",入力!K31)</f>
        <v>隼平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5124</v>
      </c>
      <c r="B7" s="45" t="str">
        <f t="shared" ref="B7:C7" si="0">IF($A$8="","",IF($A$9="",B8,B8&amp;"・"&amp;B9))</f>
        <v>鎌倉市立玉縄中学校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247</v>
      </c>
      <c r="G7" s="45" t="str">
        <f t="shared" si="1"/>
        <v>0072</v>
      </c>
      <c r="H7" s="45">
        <f t="shared" si="1"/>
        <v>0</v>
      </c>
      <c r="I7" s="45" t="str">
        <f t="shared" si="1"/>
        <v>鎌倉市岡本　1,100番地</v>
      </c>
      <c r="J7" s="45">
        <f t="shared" si="1"/>
        <v>0</v>
      </c>
      <c r="K7" s="45" t="str">
        <f t="shared" si="1"/>
        <v>0467</v>
      </c>
      <c r="L7" s="45" t="str">
        <f t="shared" si="1"/>
        <v>45</v>
      </c>
      <c r="M7" s="45" t="str">
        <f t="shared" si="1"/>
        <v>6197</v>
      </c>
      <c r="N7" s="45" t="str">
        <f t="shared" si="1"/>
        <v>0467</v>
      </c>
      <c r="O7" s="45" t="str">
        <f t="shared" si="1"/>
        <v>43</v>
      </c>
      <c r="P7" s="45" t="str">
        <f t="shared" si="1"/>
        <v>5917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5124</v>
      </c>
      <c r="B8" s="46" t="str">
        <f>IF(入力!$F$3="","",入力!$F$3)</f>
        <v>鎌倉市立玉縄中学校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247</v>
      </c>
      <c r="G8" s="57" t="str">
        <f>IF(入力!$I$6="","",入力!$I$6)</f>
        <v>0072</v>
      </c>
      <c r="H8" s="46"/>
      <c r="I8" s="46" t="str">
        <f>IF(入力!$L$5="","",入力!$L$5)</f>
        <v>鎌倉市岡本　1,100番地</v>
      </c>
      <c r="J8" s="46"/>
      <c r="K8" s="57" t="str">
        <f>IF(入力!$AB$4="","",入力!$AB$4)</f>
        <v>0467</v>
      </c>
      <c r="L8" s="57" t="str">
        <f>IF(入力!$AG$4="","",入力!$AG$4)</f>
        <v>45</v>
      </c>
      <c r="M8" s="57" t="str">
        <f>IF(入力!$AL$4="","",入力!$AL$4)</f>
        <v>6197</v>
      </c>
      <c r="N8" s="57" t="str">
        <f>IF(入力!$AB$6="","",入力!$AB$6)</f>
        <v>0467</v>
      </c>
      <c r="O8" s="57" t="str">
        <f>IF(入力!$AG$6="","",入力!$AG$6)</f>
        <v>43</v>
      </c>
      <c r="P8" s="57" t="str">
        <f>IF(入力!$AL$6="","",入力!$AL$6)</f>
        <v>5917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6197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仲田</v>
      </c>
      <c r="D16" s="46" t="str">
        <f>IF(入力!$L$13="","",入力!$L$13)</f>
        <v>克彦</v>
      </c>
      <c r="E16" s="46" t="str">
        <f>IF(入力!$F$12="","",入力!$F$12)</f>
        <v>なかだ</v>
      </c>
      <c r="F16" s="46" t="str">
        <f>IF(入力!$L$12="","",入力!$L$12)</f>
        <v>かつひこ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清水</v>
      </c>
      <c r="D17" s="46" t="str">
        <f>IF(入力!$AB$13="","",入力!$AB$13)</f>
        <v>善光</v>
      </c>
      <c r="E17" s="46" t="str">
        <f>IF(入力!$V$12="","",入力!$V$12)</f>
        <v>しみず</v>
      </c>
      <c r="F17" s="46" t="str">
        <f>IF(入力!$AB$12="","",入力!$AB$12)</f>
        <v>よしみつ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佐田</v>
      </c>
      <c r="D24" s="46" t="str">
        <f>IF(入力!$AB$15="","",入力!$AB$15)</f>
        <v>悠登</v>
      </c>
      <c r="E24" s="46" t="str">
        <f>IF(入力!$V$14="","",入力!$V$14)</f>
        <v>さだ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佐田</v>
      </c>
      <c r="D53" s="46" t="str">
        <f>IF(OR(L53&lt;&gt;"○",入力!K21=""),"",入力!K21)</f>
        <v>悠登</v>
      </c>
      <c r="E53" s="46" t="str">
        <f>IF(OR(L53&lt;&gt;"○",入力!F20=""),"",入力!F20)</f>
        <v>さだ</v>
      </c>
      <c r="F53" s="46" t="str">
        <f>IF(OR(L53&lt;&gt;"○",入力!K20=""),"",入力!K20)</f>
        <v>ゆうと</v>
      </c>
      <c r="G53" s="46"/>
      <c r="H53" s="46"/>
      <c r="I53" s="46">
        <f>IF(OR(L53&lt;&gt;"○",入力!P20=""),"",入力!P20)</f>
        <v>2</v>
      </c>
      <c r="J53" s="46" t="str">
        <f>IF(OR(L53&lt;&gt;"○",入力!R20=""),"",入力!R20)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大澤</v>
      </c>
      <c r="D54" s="46" t="str">
        <f>IF(OR(L54&lt;&gt;"○",入力!K23=""),"",入力!K23)</f>
        <v>義将</v>
      </c>
      <c r="E54" s="46" t="str">
        <f>IF(OR(L54&lt;&gt;"○",入力!F22=""),"",入力!F22)</f>
        <v>おおさわ</v>
      </c>
      <c r="F54" s="46" t="str">
        <f>IF(OR(L54&lt;&gt;"○",入力!K22=""),"",入力!K22)</f>
        <v>よしまさ</v>
      </c>
      <c r="G54" s="46"/>
      <c r="H54" s="46"/>
      <c r="I54" s="46">
        <f>IF(OR(L54&lt;&gt;"○",入力!P22=""),"",入力!P22)</f>
        <v>1</v>
      </c>
      <c r="J54" s="46" t="str">
        <f>IF(OR(L54&lt;&gt;"○",入力!R22=""),"",入力!R22)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後藤</v>
      </c>
      <c r="D55" s="46" t="str">
        <f>IF(OR(L55&lt;&gt;"○",入力!K25=""),"",入力!K25)</f>
        <v>健太</v>
      </c>
      <c r="E55" s="46" t="str">
        <f>IF(OR(L55&lt;&gt;"○",入力!F24=""),"",入力!F24)</f>
        <v>ごとう</v>
      </c>
      <c r="F55" s="46" t="str">
        <f>IF(OR(L55&lt;&gt;"○",入力!K24=""),"",入力!K24)</f>
        <v>けんた</v>
      </c>
      <c r="G55" s="46"/>
      <c r="H55" s="46"/>
      <c r="I55" s="46">
        <f>IF(OR(L55&lt;&gt;"○",入力!P24=""),"",入力!P24)</f>
        <v>1</v>
      </c>
      <c r="J55" s="46" t="str">
        <f>IF(OR(L55&lt;&gt;"○",入力!R24=""),"",入力!R24)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大工原</v>
      </c>
      <c r="D56" s="46" t="str">
        <f>IF(OR(L56&lt;&gt;"○",入力!K27=""),"",入力!K27)</f>
        <v>博仁</v>
      </c>
      <c r="E56" s="46" t="str">
        <f>IF(OR(L56&lt;&gt;"○",入力!F26=""),"",入力!F26)</f>
        <v>だいくはら</v>
      </c>
      <c r="F56" s="46" t="str">
        <f>IF(OR(L56&lt;&gt;"○",入力!K26=""),"",入力!K26)</f>
        <v>ひろきみ</v>
      </c>
      <c r="G56" s="46"/>
      <c r="H56" s="46"/>
      <c r="I56" s="46">
        <f>IF(OR(L56&lt;&gt;"○",入力!P26=""),"",入力!P26)</f>
        <v>1</v>
      </c>
      <c r="J56" s="46" t="str">
        <f>IF(OR(L56&lt;&gt;"○",入力!R26=""),"",入力!R26)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小崎</v>
      </c>
      <c r="D57" s="46" t="str">
        <f>IF(OR(L57&lt;&gt;"○",入力!K29=""),"",入力!K29)</f>
        <v>郁也</v>
      </c>
      <c r="E57" s="46" t="str">
        <f>IF(OR(L57&lt;&gt;"○",入力!F28=""),"",入力!F28)</f>
        <v>こざき</v>
      </c>
      <c r="F57" s="46" t="str">
        <f>IF(OR(L57&lt;&gt;"○",入力!K28=""),"",入力!K28)</f>
        <v>いくや</v>
      </c>
      <c r="G57" s="46"/>
      <c r="H57" s="46"/>
      <c r="I57" s="46">
        <f>IF(OR(L57&lt;&gt;"○",入力!P28=""),"",入力!P28)</f>
        <v>1</v>
      </c>
      <c r="J57" s="46" t="str">
        <f>IF(OR(L57&lt;&gt;"○",入力!R28=""),"",入力!R28)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古川</v>
      </c>
      <c r="D58" s="46" t="str">
        <f>IF(OR(L58&lt;&gt;"○",入力!K31=""),"",入力!K31)</f>
        <v>隼平</v>
      </c>
      <c r="E58" s="46" t="str">
        <f>IF(OR(L58&lt;&gt;"○",入力!F30=""),"",入力!F30)</f>
        <v>ふるかわ</v>
      </c>
      <c r="F58" s="46" t="str">
        <f>IF(OR(L58&lt;&gt;"○",入力!K30=""),"",入力!K30)</f>
        <v>しゅんぺい</v>
      </c>
      <c r="G58" s="46"/>
      <c r="H58" s="46"/>
      <c r="I58" s="46">
        <f>IF(OR(L58&lt;&gt;"○",入力!P30=""),"",入力!P30)</f>
        <v>1</v>
      </c>
      <c r="J58" s="46" t="str">
        <f>IF(OR(L58&lt;&gt;"○",入力!R30=""),"",入力!R30)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小崎</v>
      </c>
      <c r="D59" s="46" t="str">
        <f>IF(OR(L59&lt;&gt;"○",入力!AE21=""),"",入力!AE21)</f>
        <v>郁也</v>
      </c>
      <c r="E59" s="46" t="str">
        <f>IF(OR(L59&lt;&gt;"○",入力!Z20=""),"",入力!Z20)</f>
        <v>こざき</v>
      </c>
      <c r="F59" s="46" t="str">
        <f>IF(OR(L59&lt;&gt;"○",入力!AE20=""),"",入力!AE20)</f>
        <v>いくや</v>
      </c>
      <c r="G59" s="46"/>
      <c r="H59" s="46"/>
      <c r="I59" s="46">
        <f>IF(OR(L59&lt;&gt;"○",入力!AJ20=""),"",入力!AJ20)</f>
        <v>1</v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金山</v>
      </c>
      <c r="D60" s="46" t="str">
        <f>IF(OR(L60&lt;&gt;"○",入力!AE23=""),"",入力!AE23)</f>
        <v>侑輔</v>
      </c>
      <c r="E60" s="46" t="str">
        <f>IF(OR(L60&lt;&gt;"○",入力!Z22=""),"",入力!Z22)</f>
        <v>かなやま</v>
      </c>
      <c r="F60" s="46" t="str">
        <f>IF(OR(L60&lt;&gt;"○",入力!AE22=""),"",入力!AE22)</f>
        <v>ゆうすけ</v>
      </c>
      <c r="G60" s="46"/>
      <c r="H60" s="46"/>
      <c r="I60" s="46">
        <f>IF(OR(L60&lt;&gt;"○",入力!AJ22=""),"",入力!AJ22)</f>
        <v>1</v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小森</v>
      </c>
      <c r="D61" s="46" t="str">
        <f>IF(OR(L61&lt;&gt;"○",入力!AE25=""),"",入力!AE25)</f>
        <v>敬隣</v>
      </c>
      <c r="E61" s="46" t="str">
        <f>IF(OR(L61&lt;&gt;"○",入力!Z24=""),"",入力!Z24)</f>
        <v>こもり</v>
      </c>
      <c r="F61" s="46" t="str">
        <f>IF(OR(L61&lt;&gt;"○",入力!AE24=""),"",入力!AE24)</f>
        <v>けいりん</v>
      </c>
      <c r="G61" s="46"/>
      <c r="H61" s="46"/>
      <c r="I61" s="46">
        <f>IF(OR(L61&lt;&gt;"○",入力!AJ24=""),"",入力!AJ24)</f>
        <v>1</v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2018-11-08T10:14:09Z</cp:lastPrinted>
  <dcterms:created xsi:type="dcterms:W3CDTF">2006-11-03T01:52:14Z</dcterms:created>
  <dcterms:modified xsi:type="dcterms:W3CDTF">2018-11-08T10:16:36Z</dcterms:modified>
</cp:coreProperties>
</file>