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nari-jh17\Desktop\"/>
    </mc:Choice>
  </mc:AlternateContent>
  <bookViews>
    <workbookView xWindow="0" yWindow="0" windowWidth="15345" windowHeight="675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<sst xmlns="http://schemas.openxmlformats.org/spreadsheetml/2006/main" count="1442" uniqueCount="735">
  <si>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</si>
  <si>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</si>
  <si>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</si>
  <si>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</si>
  <si>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</si>
  <si>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</si>
  <si>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</si>
  <si>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</si>
  <si>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</si>
  <si>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</si>
  <si>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</si>
  <si>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</si>
  <si>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</si>
  <si>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</si>
  <si>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</si>
  <si>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</si>
  <si>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</si>
  <si>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</si>
  <si>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</si>
  <si>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</si>
  <si>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</si>
  <si>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</si>
  <si>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</si>
  <si>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</si>
  <si>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</si>
  <si>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</si>
  <si>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</si>
  <si>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</si>
  <si>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</si>
  <si>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</si>
  <si>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</si>
  <si>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</si>
  <si>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</si>
  <si>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</si>
  <si>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</si>
  <si>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</si>
  <si>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</si>
  <si>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</si>
  <si>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</si>
  <si>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</si>
  <si>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</si>
  <si>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</si>
  <si>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</si>
  <si>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</si>
  <si>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</si>
  <si>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</si>
  <si>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</si>
  <si>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</si>
  <si>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</si>
  <si>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</si>
  <si>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</si>
  <si>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</si>
  <si>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</si>
  <si>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</si>
  <si>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</si>
  <si>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</si>
  <si>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</si>
  <si>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</si>
  <si>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</si>
  <si>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</si>
  <si>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</si>
  <si>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</si>
  <si>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</si>
  <si>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</si>
  <si>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</si>
  <si>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</si>
  <si>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</si>
  <si>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</si>
  <si>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</si>
  <si>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</si>
  <si>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</si>
  <si>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</si>
  <si>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</si>
  <si>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</si>
  <si>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</si>
  <si>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</si>
  <si>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</si>
  <si>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</si>
  <si>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</si>
  <si>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</si>
  <si>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</si>
  <si>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</si>
  <si>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</si>
  <si>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</si>
  <si>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</si>
  <si>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</si>
  <si>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</si>
  <si>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</si>
  <si>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</si>
  <si>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</si>
  <si>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</si>
  <si>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</si>
  <si>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</si>
  <si>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</si>
  <si>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</si>
  <si>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</si>
  <si>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</si>
  <si>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</si>
  <si>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</si>
  <si>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</si>
  <si>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</si>
  <si>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</si>
  <si>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</si>
  <si>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</si>
  <si>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</si>
  <si>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</si>
  <si>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</si>
  <si>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</si>
  <si>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</si>
  <si>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</si>
  <si>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</si>
  <si>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</si>
  <si>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</si>
  <si>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</si>
  <si>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</si>
  <si>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</si>
  <si>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</si>
  <si>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</si>
  <si>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</si>
  <si>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</si>
  <si>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</si>
  <si>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</si>
  <si>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</si>
  <si>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</si>
  <si>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</si>
  <si>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</si>
  <si>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</si>
  <si>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</si>
  <si>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</si>
  <si>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</si>
  <si>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</si>
  <si>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</si>
  <si>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</si>
  <si>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</si>
  <si>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</si>
  <si>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</si>
  <si>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</si>
  <si>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</si>
  <si>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</si>
  <si>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</si>
  <si>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</si>
  <si>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</si>
  <si>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</si>
  <si>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</si>
  <si>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</si>
  <si>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</si>
  <si>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</si>
  <si>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</si>
  <si>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</si>
  <si>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</si>
  <si>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</si>
  <si>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</si>
  <si>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</si>
  <si>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</si>
  <si>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</si>
  <si>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</si>
  <si>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</si>
  <si>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</si>
  <si>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</si>
  <si>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</si>
  <si>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</si>
  <si>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</si>
  <si>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</si>
  <si>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</si>
  <si>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</si>
  <si>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</si>
  <si>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</si>
  <si>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</si>
  <si>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</si>
  <si>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</si>
  <si>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</si>
  <si>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</si>
  <si>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</si>
  <si>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</si>
  <si>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</si>
  <si>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</si>
  <si>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</si>
  <si>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</si>
  <si>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</si>
  <si>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</si>
  <si>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</si>
  <si>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</si>
  <si>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</si>
  <si>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</si>
  <si>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</si>
  <si>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</si>
  <si>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</si>
  <si>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</si>
  <si>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</si>
  <si>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</si>
  <si>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</si>
  <si>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</si>
  <si>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</si>
  <si>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</si>
  <si>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</si>
  <si>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</si>
  <si>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</si>
  <si>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</si>
  <si>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</si>
  <si>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</si>
  <si>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</si>
  <si>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</si>
  <si>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</si>
  <si>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</si>
  <si>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</si>
  <si>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</si>
  <si>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</si>
  <si>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</si>
  <si>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</si>
  <si>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</si>
  <si>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</si>
  <si>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</si>
  <si>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</si>
  <si>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</si>
  <si>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</si>
  <si>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</si>
  <si>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</si>
  <si>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</si>
  <si>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</si>
  <si>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</si>
  <si>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</si>
  <si>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</si>
  <si>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</si>
  <si>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</si>
  <si>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</si>
  <si>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</si>
  <si>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</si>
  <si>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</si>
  <si>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</si>
  <si>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</si>
  <si>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</si>
  <si>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</si>
  <si>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</si>
  <si>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</si>
  <si>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</si>
  <si>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</si>
  <si>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</si>
  <si>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</si>
  <si>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</si>
  <si>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</si>
  <si>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</si>
  <si>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</si>
  <si>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</si>
  <si>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</si>
  <si>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</si>
  <si>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</si>
  <si>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</si>
  <si>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</si>
  <si>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</si>
  <si>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</si>
  <si>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</si>
  <si>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</si>
  <si>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</si>
  <si>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</si>
  <si>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</si>
  <si>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</si>
  <si>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</si>
  <si>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</si>
  <si>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</si>
  <si>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</si>
  <si>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</si>
  <si>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</si>
  <si>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</si>
  <si>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</si>
  <si>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</si>
  <si>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</si>
  <si>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</si>
  <si>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</si>
  <si>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</si>
  <si>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</si>
  <si>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</si>
  <si>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</si>
  <si>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</si>
  <si>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</si>
  <si>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</si>
  <si>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</si>
  <si>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</si>
  <si>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</si>
  <si>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</si>
  <si>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</si>
  <si>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</si>
  <si>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</si>
  <si>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</si>
  <si>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</si>
  <si>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</si>
  <si>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</si>
  <si>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</si>
  <si>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</si>
  <si>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</si>
  <si>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</si>
  <si>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</si>
  <si>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</si>
  <si>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</si>
  <si>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</si>
  <si>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</si>
  <si>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</si>
  <si>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</si>
  <si>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</si>
  <si>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</si>
  <si>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</si>
  <si>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</si>
  <si>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</si>
  <si>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</si>
  <si>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</si>
  <si>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</si>
  <si>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</si>
  <si>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</si>
  <si>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</si>
  <si>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</si>
  <si>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</si>
  <si>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</si>
  <si>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</si>
  <si>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</si>
  <si>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</si>
  <si>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</si>
  <si>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</si>
  <si>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</si>
  <si>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</si>
  <si>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</si>
  <si>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</si>
  <si>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</si>
  <si>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</si>
  <si>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</si>
  <si>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</si>
  <si>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</si>
  <si>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</si>
  <si>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</si>
  <si>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</si>
  <si>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</si>
  <si>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</si>
  <si>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</si>
  <si>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</si>
  <si>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</si>
  <si>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</si>
  <si>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</si>
  <si>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</si>
  <si>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</si>
  <si>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</si>
  <si>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</si>
  <si>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</si>
  <si>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</si>
  <si>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</si>
  <si>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</si>
  <si>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</si>
  <si>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</si>
  <si>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</si>
  <si>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</si>
  <si>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</si>
  <si>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</si>
  <si>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</si>
  <si>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</si>
  <si>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</si>
  <si>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</si>
  <si>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</si>
  <si>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</si>
  <si>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</si>
  <si>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</si>
  <si>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</si>
  <si>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</si>
  <si>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</si>
  <si>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</si>
  <si>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</si>
  <si>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</si>
  <si>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</si>
  <si>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</si>
  <si>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</si>
  <si>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</si>
  <si>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</si>
  <si>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</si>
  <si>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</si>
  <si>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</si>
  <si>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</si>
  <si>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</si>
  <si>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</si>
  <si>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</si>
  <si>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</si>
  <si>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</si>
  <si>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</si>
  <si>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</si>
  <si>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</si>
  <si>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</si>
  <si>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</si>
  <si>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</si>
  <si>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</si>
  <si>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</si>
  <si>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</si>
  <si>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</si>
  <si>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</si>
  <si>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</si>
  <si>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</si>
  <si>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</si>
  <si>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</si>
  <si>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</si>
  <si>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</si>
  <si>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</si>
  <si>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</si>
  <si>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</si>
  <si>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</si>
  <si>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</si>
  <si>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</si>
  <si>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</si>
  <si>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</si>
  <si>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</si>
  <si>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</si>
  <si>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</si>
  <si>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</si>
  <si>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</si>
  <si>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</si>
  <si>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</si>
  <si>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</si>
  <si>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</si>
  <si>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</si>
  <si>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</si>
  <si>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</si>
  <si>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</si>
  <si>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</si>
  <si>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</si>
  <si>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</si>
  <si>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</si>
  <si>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</si>
  <si>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</si>
  <si>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</si>
  <si>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</si>
  <si>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</si>
  <si>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</si>
  <si>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</si>
  <si>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</si>
  <si>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</si>
  <si>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</si>
  <si>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</si>
  <si>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</si>
  <si>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</si>
  <si>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</si>
  <si>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</si>
  <si>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</si>
  <si>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</si>
  <si>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</si>
  <si>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</si>
  <si>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</si>
  <si>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</si>
  <si>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</si>
  <si>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</si>
  <si>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</si>
  <si>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</si>
  <si>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</si>
  <si>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</si>
  <si>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</si>
  <si>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</si>
  <si>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</si>
  <si>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</si>
  <si>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</si>
  <si>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</si>
  <si>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</si>
  <si>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</si>
  <si>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</si>
  <si>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</si>
  <si>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</si>
  <si>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</si>
  <si>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</si>
  <si>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</si>
  <si>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</si>
  <si>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</si>
  <si>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</si>
  <si>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</si>
  <si>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</si>
  <si>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</si>
  <si>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</si>
  <si>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</si>
  <si>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</si>
  <si>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</si>
  <si>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</si>
  <si>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</si>
  <si>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</si>
  <si>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</si>
  <si>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</si>
  <si>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</si>
  <si>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</si>
  <si>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</si>
  <si>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</si>
  <si>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</si>
  <si>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</si>
  <si>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</si>
  <si>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</si>
  <si>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</si>
  <si>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</si>
  <si>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</si>
  <si>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</si>
  <si>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</si>
  <si>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</si>
  <si>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</si>
  <si>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</si>
  <si>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</si>
  <si>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</si>
  <si>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</si>
  <si>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</si>
  <si>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</si>
  <si>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</si>
  <si>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</si>
  <si>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</si>
  <si>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</si>
  <si>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</si>
  <si>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</si>
  <si>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</si>
  <si>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</si>
  <si>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</si>
  <si>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</si>
  <si>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</si>
  <si>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</si>
  <si>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</si>
  <si>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</si>
  <si>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</si>
  <si>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</si>
  <si>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</si>
  <si>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</si>
  <si>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</si>
  <si>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</si>
  <si>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</si>
  <si>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</si>
  <si>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</si>
  <si>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</si>
  <si>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</si>
  <si>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</si>
  <si>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</si>
  <si>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</si>
  <si>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</si>
  <si>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</si>
  <si>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</si>
  <si>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</si>
  <si>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</si>
  <si>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</si>
  <si>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</si>
  <si>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</si>
  <si>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</si>
  <si>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</si>
  <si>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</si>
  <si>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</si>
  <si>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</si>
  <si>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</si>
  <si>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</si>
  <si>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</si>
  <si>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</si>
  <si>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</si>
  <si>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</si>
  <si>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</si>
  <si>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</si>
  <si>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</si>
  <si>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</si>
  <si>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</si>
  <si>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</si>
  <si>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</si>
  <si>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</si>
  <si>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</si>
  <si>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</si>
  <si>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</si>
  <si>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</si>
  <si>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</si>
  <si>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</si>
  <si>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</si>
  <si>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</si>
  <si>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</si>
  <si>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</si>
  <si>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</si>
  <si>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</si>
  <si>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</si>
  <si>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</si>
  <si>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</si>
  <si>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</si>
  <si>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</si>
  <si>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</si>
  <si>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</si>
  <si>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</si>
  <si>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</si>
  <si>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</si>
  <si>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</si>
  <si>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</si>
  <si>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</si>
  <si>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</si>
  <si>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</si>
  <si>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</si>
  <si>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</si>
  <si>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</si>
  <si>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</si>
  <si>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</si>
  <si>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</si>
  <si>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</si>
  <si>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</si>
  <si>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</si>
  <si>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</si>
  <si>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</si>
  <si>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</si>
  <si>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</si>
  <si>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</si>
  <si>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</si>
  <si>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</si>
  <si>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</si>
  <si>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</si>
  <si>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</si>
  <si>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</si>
  <si>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</si>
  <si>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</si>
  <si>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</si>
  <si>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</si>
  <si>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</si>
  <si>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</si>
  <si>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</si>
  <si>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</si>
  <si>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</si>
  <si>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</si>
  <si>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</si>
  <si>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</si>
  <si>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</si>
  <si>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</si>
  <si>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</si>
  <si>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</si>
  <si>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</si>
  <si>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</si>
  <si>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</si>
  <si>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</si>
  <si>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</si>
  <si>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</si>
  <si>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</si>
  <si>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</si>
  <si>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</si>
  <si>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</si>
  <si>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</si>
  <si>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</si>
  <si>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</si>
  <si>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</si>
  <si>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</si>
  <si>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</si>
  <si>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</si>
  <si>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</si>
  <si>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</si>
  <si>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</si>
  <si>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</si>
  <si>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</si>
  <si>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</si>
  <si>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</si>
  <si>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</si>
  <si>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</si>
  <si>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</si>
  <si>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</si>
  <si>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</si>
  <si>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</si>
  <si>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</si>
  <si>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</si>
  <si>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</si>
  <si>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</si>
  <si>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</si>
  <si>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</si>
  <si>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</si>
  <si>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</si>
  <si>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</si>
  <si>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</si>
  <si>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</si>
  <si>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</si>
  <si>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</si>
  <si>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</si>
  <si>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</si>
  <si>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</si>
  <si>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</si>
  <si>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</si>
  <si>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</si>
  <si>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</si>
  <si>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</si>
  <si>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</si>
  <si>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</si>
  <si>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</si>
  <si>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</si>
  <si>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</si>
  <si>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</si>
  <si>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</si>
  <si>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</si>
  <si>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</si>
  <si>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</si>
  <si>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</si>
  <si>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</si>
  <si>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</si>
  <si>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</si>
  <si>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</si>
  <si>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</si>
  <si>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</si>
  <si>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</si>
  <si>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</si>
  <si>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</si>
  <si>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</si>
  <si>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0467</t>
    <phoneticPr fontId="2"/>
  </si>
  <si>
    <t>25</t>
    <phoneticPr fontId="2"/>
  </si>
  <si>
    <t>1304</t>
    <phoneticPr fontId="2"/>
  </si>
  <si>
    <t>4964</t>
    <phoneticPr fontId="2"/>
  </si>
  <si>
    <t>0467</t>
    <phoneticPr fontId="2"/>
  </si>
  <si>
    <t>248</t>
    <phoneticPr fontId="2"/>
  </si>
  <si>
    <t>0015</t>
    <phoneticPr fontId="2"/>
  </si>
  <si>
    <t>鎌倉市笹目町2-1</t>
    <rPh sb="0" eb="3">
      <t>カマクラシ</t>
    </rPh>
    <rPh sb="3" eb="5">
      <t>ササメ</t>
    </rPh>
    <rPh sb="5" eb="6">
      <t>マチ</t>
    </rPh>
    <phoneticPr fontId="2"/>
  </si>
  <si>
    <t>山田</t>
    <rPh sb="0" eb="2">
      <t>ヤマダ</t>
    </rPh>
    <phoneticPr fontId="2"/>
  </si>
  <si>
    <t>隆代</t>
    <rPh sb="0" eb="1">
      <t>タカ</t>
    </rPh>
    <rPh sb="1" eb="2">
      <t>ヨ</t>
    </rPh>
    <phoneticPr fontId="2"/>
  </si>
  <si>
    <t>加藤</t>
    <rPh sb="0" eb="2">
      <t>カトウ</t>
    </rPh>
    <phoneticPr fontId="2"/>
  </si>
  <si>
    <t>奈穂</t>
    <rPh sb="0" eb="2">
      <t>ナホ</t>
    </rPh>
    <phoneticPr fontId="2"/>
  </si>
  <si>
    <t>西澤</t>
    <rPh sb="0" eb="2">
      <t>ニシザワ</t>
    </rPh>
    <phoneticPr fontId="2"/>
  </si>
  <si>
    <t>佳祐</t>
    <rPh sb="0" eb="2">
      <t>ケイスケ</t>
    </rPh>
    <phoneticPr fontId="2"/>
  </si>
  <si>
    <t>にしざわ</t>
    <phoneticPr fontId="2"/>
  </si>
  <si>
    <t>けいすけ</t>
    <phoneticPr fontId="2"/>
  </si>
  <si>
    <t>中村</t>
    <rPh sb="0" eb="2">
      <t>ナカムラ</t>
    </rPh>
    <phoneticPr fontId="2"/>
  </si>
  <si>
    <t>悠人</t>
    <rPh sb="0" eb="1">
      <t>ユウ</t>
    </rPh>
    <rPh sb="1" eb="2">
      <t>ヒト</t>
    </rPh>
    <phoneticPr fontId="2"/>
  </si>
  <si>
    <t>なかむら</t>
    <phoneticPr fontId="2"/>
  </si>
  <si>
    <t>ゆうと</t>
    <phoneticPr fontId="2"/>
  </si>
  <si>
    <t>堀川</t>
    <rPh sb="0" eb="2">
      <t>ホリカワ</t>
    </rPh>
    <phoneticPr fontId="2"/>
  </si>
  <si>
    <t>ほりかわ</t>
    <phoneticPr fontId="2"/>
  </si>
  <si>
    <t>翔太郎</t>
    <rPh sb="0" eb="3">
      <t>ショウタロウ</t>
    </rPh>
    <phoneticPr fontId="2"/>
  </si>
  <si>
    <t>しょうたろう</t>
    <phoneticPr fontId="2"/>
  </si>
  <si>
    <t>白勢</t>
    <rPh sb="0" eb="2">
      <t>シラセ</t>
    </rPh>
    <phoneticPr fontId="2"/>
  </si>
  <si>
    <t>華乃</t>
    <rPh sb="0" eb="1">
      <t>カ</t>
    </rPh>
    <rPh sb="1" eb="2">
      <t>ノ</t>
    </rPh>
    <phoneticPr fontId="2"/>
  </si>
  <si>
    <t>しらせ</t>
    <phoneticPr fontId="2"/>
  </si>
  <si>
    <t>かの</t>
    <phoneticPr fontId="2"/>
  </si>
  <si>
    <t>春成</t>
    <rPh sb="0" eb="2">
      <t>ハルナリ</t>
    </rPh>
    <phoneticPr fontId="2"/>
  </si>
  <si>
    <t>咲帆</t>
    <rPh sb="0" eb="1">
      <t>ザキ</t>
    </rPh>
    <rPh sb="1" eb="2">
      <t>ホ</t>
    </rPh>
    <phoneticPr fontId="2"/>
  </si>
  <si>
    <t>はるなり</t>
    <phoneticPr fontId="2"/>
  </si>
  <si>
    <t>さほ</t>
    <phoneticPr fontId="2"/>
  </si>
  <si>
    <t>関</t>
    <rPh sb="0" eb="1">
      <t>セキ</t>
    </rPh>
    <phoneticPr fontId="2"/>
  </si>
  <si>
    <t>海音</t>
    <rPh sb="0" eb="1">
      <t>ウミ</t>
    </rPh>
    <rPh sb="1" eb="2">
      <t>オト</t>
    </rPh>
    <phoneticPr fontId="2"/>
  </si>
  <si>
    <t>せき</t>
    <phoneticPr fontId="2"/>
  </si>
  <si>
    <t>あまね</t>
    <phoneticPr fontId="2"/>
  </si>
  <si>
    <t>石原</t>
    <rPh sb="0" eb="2">
      <t>イシハラ</t>
    </rPh>
    <phoneticPr fontId="2"/>
  </si>
  <si>
    <t>緋莉</t>
    <rPh sb="0" eb="1">
      <t>ヒ</t>
    </rPh>
    <rPh sb="1" eb="2">
      <t>リ</t>
    </rPh>
    <phoneticPr fontId="2"/>
  </si>
  <si>
    <t>いしはら</t>
    <phoneticPr fontId="2"/>
  </si>
  <si>
    <t>ひかり</t>
    <phoneticPr fontId="2"/>
  </si>
  <si>
    <t>川下</t>
    <rPh sb="0" eb="2">
      <t>カワシモ</t>
    </rPh>
    <phoneticPr fontId="2"/>
  </si>
  <si>
    <t>夕寧</t>
    <rPh sb="0" eb="1">
      <t>ユウ</t>
    </rPh>
    <rPh sb="1" eb="2">
      <t>ネイ</t>
    </rPh>
    <phoneticPr fontId="2"/>
  </si>
  <si>
    <t>かわしも</t>
    <phoneticPr fontId="2"/>
  </si>
  <si>
    <t>ゆうね</t>
    <phoneticPr fontId="2"/>
  </si>
  <si>
    <t>やまだ</t>
    <phoneticPr fontId="2"/>
  </si>
  <si>
    <t>たかよ</t>
    <phoneticPr fontId="2"/>
  </si>
  <si>
    <t>かとう</t>
    <phoneticPr fontId="2"/>
  </si>
  <si>
    <t>なほ</t>
    <phoneticPr fontId="2"/>
  </si>
  <si>
    <t>けいすけ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</si>
</sst>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25" zoomScaleNormal="100" zoomScaleSheetLayoutView="100" workbookViewId="0">
      <selection activeCell="AO44" sqref="AO44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BD21" sqref="BD2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5125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湘南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鎌倉市立御成中学校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690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689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730</v>
      </c>
      <c r="G12" s="260"/>
      <c r="H12" s="260"/>
      <c r="I12" s="260"/>
      <c r="J12" s="260"/>
      <c r="K12" s="260" t="s">
        <v>731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732</v>
      </c>
      <c r="AA12" s="260"/>
      <c r="AB12" s="260"/>
      <c r="AC12" s="260"/>
      <c r="AD12" s="260"/>
      <c r="AE12" s="260" t="s">
        <v>733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696</v>
      </c>
      <c r="AA13" s="240"/>
      <c r="AB13" s="240"/>
      <c r="AC13" s="240"/>
      <c r="AD13" s="249"/>
      <c r="AE13" s="240" t="s">
        <v>697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700</v>
      </c>
      <c r="AA15" s="260"/>
      <c r="AB15" s="260"/>
      <c r="AC15" s="260"/>
      <c r="AD15" s="260"/>
      <c r="AE15" s="260" t="s">
        <v>734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698</v>
      </c>
      <c r="AA16" s="240"/>
      <c r="AB16" s="240"/>
      <c r="AC16" s="240"/>
      <c r="AD16" s="249"/>
      <c r="AE16" s="240" t="s">
        <v>699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700</v>
      </c>
      <c r="G22" s="116"/>
      <c r="H22" s="116"/>
      <c r="I22" s="116"/>
      <c r="J22" s="116"/>
      <c r="K22" s="116" t="s">
        <v>701</v>
      </c>
      <c r="L22" s="116"/>
      <c r="M22" s="116"/>
      <c r="N22" s="116"/>
      <c r="O22" s="117"/>
      <c r="P22" s="113">
        <v>2</v>
      </c>
      <c r="Q22" s="113"/>
      <c r="R22" s="104">
        <v>185</v>
      </c>
      <c r="S22" s="105"/>
      <c r="T22" s="104" t="s">
        <v>544</v>
      </c>
      <c r="U22" s="105"/>
      <c r="V22" s="111">
        <v>7</v>
      </c>
      <c r="W22" s="112"/>
      <c r="X22" s="113">
        <v>11</v>
      </c>
      <c r="Y22" s="113"/>
      <c r="Z22" s="115" t="s">
        <v>724</v>
      </c>
      <c r="AA22" s="116"/>
      <c r="AB22" s="116"/>
      <c r="AC22" s="116"/>
      <c r="AD22" s="116"/>
      <c r="AE22" s="116" t="s">
        <v>725</v>
      </c>
      <c r="AF22" s="116"/>
      <c r="AG22" s="116"/>
      <c r="AH22" s="116"/>
      <c r="AI22" s="117"/>
      <c r="AJ22" s="113">
        <v>1</v>
      </c>
      <c r="AK22" s="113"/>
      <c r="AL22" s="104">
        <v>156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698</v>
      </c>
      <c r="G23" s="109"/>
      <c r="H23" s="109"/>
      <c r="I23" s="109"/>
      <c r="J23" s="109"/>
      <c r="K23" s="109" t="s">
        <v>699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722</v>
      </c>
      <c r="AA23" s="109"/>
      <c r="AB23" s="109"/>
      <c r="AC23" s="109"/>
      <c r="AD23" s="109"/>
      <c r="AE23" s="109" t="s">
        <v>723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3</v>
      </c>
      <c r="E24" s="72"/>
      <c r="F24" s="81" t="s">
        <v>704</v>
      </c>
      <c r="G24" s="82"/>
      <c r="H24" s="82"/>
      <c r="I24" s="82"/>
      <c r="J24" s="82"/>
      <c r="K24" s="82" t="s">
        <v>705</v>
      </c>
      <c r="L24" s="82"/>
      <c r="M24" s="82"/>
      <c r="N24" s="82"/>
      <c r="O24" s="83"/>
      <c r="P24" s="72">
        <v>2</v>
      </c>
      <c r="Q24" s="72"/>
      <c r="R24" s="88">
        <v>155</v>
      </c>
      <c r="S24" s="89"/>
      <c r="T24" s="68" t="s">
        <v>544</v>
      </c>
      <c r="U24" s="69"/>
      <c r="V24" s="84">
        <v>8</v>
      </c>
      <c r="W24" s="85"/>
      <c r="X24" s="72">
        <v>12</v>
      </c>
      <c r="Y24" s="72"/>
      <c r="Z24" s="81" t="s">
        <v>728</v>
      </c>
      <c r="AA24" s="82"/>
      <c r="AB24" s="82"/>
      <c r="AC24" s="82"/>
      <c r="AD24" s="82"/>
      <c r="AE24" s="82" t="s">
        <v>729</v>
      </c>
      <c r="AF24" s="82"/>
      <c r="AG24" s="82"/>
      <c r="AH24" s="82"/>
      <c r="AI24" s="83"/>
      <c r="AJ24" s="72">
        <v>1</v>
      </c>
      <c r="AK24" s="72"/>
      <c r="AL24" s="88">
        <v>158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702</v>
      </c>
      <c r="G25" s="100"/>
      <c r="H25" s="100"/>
      <c r="I25" s="100"/>
      <c r="J25" s="100"/>
      <c r="K25" s="100" t="s">
        <v>703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726</v>
      </c>
      <c r="AA25" s="100"/>
      <c r="AB25" s="100"/>
      <c r="AC25" s="100"/>
      <c r="AD25" s="100"/>
      <c r="AE25" s="100" t="s">
        <v>727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4</v>
      </c>
      <c r="E26" s="72"/>
      <c r="F26" s="81" t="s">
        <v>707</v>
      </c>
      <c r="G26" s="82"/>
      <c r="H26" s="82"/>
      <c r="I26" s="82"/>
      <c r="J26" s="82"/>
      <c r="K26" s="82" t="s">
        <v>709</v>
      </c>
      <c r="L26" s="82"/>
      <c r="M26" s="82"/>
      <c r="N26" s="82"/>
      <c r="O26" s="83"/>
      <c r="P26" s="72">
        <v>2</v>
      </c>
      <c r="Q26" s="72"/>
      <c r="R26" s="88">
        <v>165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706</v>
      </c>
      <c r="G27" s="100"/>
      <c r="H27" s="100"/>
      <c r="I27" s="100"/>
      <c r="J27" s="100"/>
      <c r="K27" s="100" t="s">
        <v>708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8</v>
      </c>
      <c r="E28" s="72"/>
      <c r="F28" s="81" t="s">
        <v>712</v>
      </c>
      <c r="G28" s="82"/>
      <c r="H28" s="82"/>
      <c r="I28" s="82"/>
      <c r="J28" s="82"/>
      <c r="K28" s="82" t="s">
        <v>713</v>
      </c>
      <c r="L28" s="82"/>
      <c r="M28" s="82"/>
      <c r="N28" s="82"/>
      <c r="O28" s="83"/>
      <c r="P28" s="72">
        <v>2</v>
      </c>
      <c r="Q28" s="72"/>
      <c r="R28" s="88">
        <v>165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710</v>
      </c>
      <c r="G29" s="100"/>
      <c r="H29" s="100"/>
      <c r="I29" s="100"/>
      <c r="J29" s="100"/>
      <c r="K29" s="100" t="s">
        <v>711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9</v>
      </c>
      <c r="E30" s="72"/>
      <c r="F30" s="81" t="s">
        <v>716</v>
      </c>
      <c r="G30" s="82"/>
      <c r="H30" s="82"/>
      <c r="I30" s="82"/>
      <c r="J30" s="82"/>
      <c r="K30" s="82" t="s">
        <v>717</v>
      </c>
      <c r="L30" s="82"/>
      <c r="M30" s="82"/>
      <c r="N30" s="82"/>
      <c r="O30" s="83"/>
      <c r="P30" s="72">
        <v>2</v>
      </c>
      <c r="Q30" s="72"/>
      <c r="R30" s="88">
        <v>167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714</v>
      </c>
      <c r="G31" s="100"/>
      <c r="H31" s="100"/>
      <c r="I31" s="100"/>
      <c r="J31" s="100"/>
      <c r="K31" s="100" t="s">
        <v>715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10</v>
      </c>
      <c r="E32" s="72"/>
      <c r="F32" s="81" t="s">
        <v>720</v>
      </c>
      <c r="G32" s="82"/>
      <c r="H32" s="82"/>
      <c r="I32" s="82"/>
      <c r="J32" s="82"/>
      <c r="K32" s="82" t="s">
        <v>721</v>
      </c>
      <c r="L32" s="82"/>
      <c r="M32" s="82"/>
      <c r="N32" s="82"/>
      <c r="O32" s="83"/>
      <c r="P32" s="72">
        <v>2</v>
      </c>
      <c r="Q32" s="72"/>
      <c r="R32" s="88">
        <v>158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718</v>
      </c>
      <c r="G33" s="75"/>
      <c r="H33" s="75"/>
      <c r="I33" s="75"/>
      <c r="J33" s="75"/>
      <c r="K33" s="75" t="s">
        <v>719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5125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湘南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鎌倉市立御成中学校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やまだ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山田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にしざわ</v>
      </c>
      <c r="F15" s="313"/>
      <c r="G15" s="313"/>
      <c r="H15" s="313"/>
      <c r="I15" s="313"/>
      <c r="J15" s="313" t="str">
        <f>IF(入力!K22="","",入力!K22)</f>
        <v>けいすけ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185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11</v>
      </c>
      <c r="X15" s="316"/>
      <c r="Y15" s="312" t="str">
        <f>IF(入力!Z22="","",入力!Z22)</f>
        <v>いしはら</v>
      </c>
      <c r="Z15" s="313"/>
      <c r="AA15" s="313"/>
      <c r="AB15" s="313"/>
      <c r="AC15" s="313"/>
      <c r="AD15" s="313" t="str">
        <f>IF(入力!AE22="","",入力!AE22)</f>
        <v>ひかり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156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西澤</v>
      </c>
      <c r="F16" s="327"/>
      <c r="G16" s="327"/>
      <c r="H16" s="327"/>
      <c r="I16" s="327"/>
      <c r="J16" s="327" t="str">
        <f>IF(入力!K23="","",入力!K23)</f>
        <v>佳祐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石原</v>
      </c>
      <c r="Z16" s="327"/>
      <c r="AA16" s="327"/>
      <c r="AB16" s="327"/>
      <c r="AC16" s="327"/>
      <c r="AD16" s="327" t="str">
        <f>IF(入力!AE23="","",入力!AE23)</f>
        <v>緋莉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3</v>
      </c>
      <c r="D17" s="310"/>
      <c r="E17" s="315" t="str">
        <f>IF(入力!F24="","",入力!F24)</f>
        <v>なかむら</v>
      </c>
      <c r="F17" s="308"/>
      <c r="G17" s="308"/>
      <c r="H17" s="308"/>
      <c r="I17" s="308"/>
      <c r="J17" s="308" t="str">
        <f>IF(入力!K24="","",入力!K24)</f>
        <v>ゆうと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155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12</v>
      </c>
      <c r="X17" s="310"/>
      <c r="Y17" s="315" t="str">
        <f>IF(入力!Z24="","",入力!Z24)</f>
        <v>かわしも</v>
      </c>
      <c r="Z17" s="308"/>
      <c r="AA17" s="308"/>
      <c r="AB17" s="308"/>
      <c r="AC17" s="308"/>
      <c r="AD17" s="308" t="str">
        <f>IF(入力!AE24="","",入力!AE24)</f>
        <v>ゆうね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158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中村</v>
      </c>
      <c r="F18" s="301"/>
      <c r="G18" s="301"/>
      <c r="H18" s="301"/>
      <c r="I18" s="301"/>
      <c r="J18" s="301" t="str">
        <f>IF(入力!K25="","",入力!K25)</f>
        <v>悠人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川下</v>
      </c>
      <c r="Z18" s="301"/>
      <c r="AA18" s="301"/>
      <c r="AB18" s="301"/>
      <c r="AC18" s="301"/>
      <c r="AD18" s="301" t="str">
        <f>IF(入力!AE25="","",入力!AE25)</f>
        <v>夕寧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4</v>
      </c>
      <c r="D19" s="310"/>
      <c r="E19" s="315" t="str">
        <f>IF(入力!F26="","",入力!F26)</f>
        <v>ほりかわ</v>
      </c>
      <c r="F19" s="308"/>
      <c r="G19" s="308"/>
      <c r="H19" s="308"/>
      <c r="I19" s="308"/>
      <c r="J19" s="308" t="str">
        <f>IF(入力!K26="","",入力!K26)</f>
        <v>しょうたろう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堀川</v>
      </c>
      <c r="F20" s="301"/>
      <c r="G20" s="301"/>
      <c r="H20" s="301"/>
      <c r="I20" s="301"/>
      <c r="J20" s="301" t="str">
        <f>IF(入力!K27="","",入力!K27)</f>
        <v>翔太郎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8</v>
      </c>
      <c r="D21" s="310"/>
      <c r="E21" s="315" t="str">
        <f>IF(入力!F28="","",入力!F28)</f>
        <v>しらせ</v>
      </c>
      <c r="F21" s="308"/>
      <c r="G21" s="308"/>
      <c r="H21" s="308"/>
      <c r="I21" s="308"/>
      <c r="J21" s="308" t="str">
        <f>IF(入力!K28="","",入力!K28)</f>
        <v>かの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165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白勢</v>
      </c>
      <c r="F22" s="301"/>
      <c r="G22" s="301"/>
      <c r="H22" s="301"/>
      <c r="I22" s="301"/>
      <c r="J22" s="301" t="str">
        <f>IF(入力!K29="","",入力!K29)</f>
        <v>華乃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9</v>
      </c>
      <c r="D23" s="310"/>
      <c r="E23" s="315" t="str">
        <f>IF(入力!F30="","",入力!F30)</f>
        <v>はるなり</v>
      </c>
      <c r="F23" s="308"/>
      <c r="G23" s="308"/>
      <c r="H23" s="308"/>
      <c r="I23" s="308"/>
      <c r="J23" s="308" t="str">
        <f>IF(入力!K30="","",入力!K30)</f>
        <v>さほ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167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春成</v>
      </c>
      <c r="F24" s="301"/>
      <c r="G24" s="301"/>
      <c r="H24" s="301"/>
      <c r="I24" s="301"/>
      <c r="J24" s="301" t="str">
        <f>IF(入力!K31="","",入力!K31)</f>
        <v>咲帆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10</v>
      </c>
      <c r="D25" s="310"/>
      <c r="E25" s="315" t="str">
        <f>IF(入力!F32="","",入力!F32)</f>
        <v>せき</v>
      </c>
      <c r="F25" s="308"/>
      <c r="G25" s="308"/>
      <c r="H25" s="308"/>
      <c r="I25" s="308"/>
      <c r="J25" s="308" t="str">
        <f>IF(入力!K32="","",入力!K32)</f>
        <v>あまね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158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関</v>
      </c>
      <c r="F26" s="340"/>
      <c r="G26" s="340"/>
      <c r="H26" s="340"/>
      <c r="I26" s="340"/>
      <c r="J26" s="340" t="str">
        <f>IF(入力!K33="","",入力!K33)</f>
        <v>海音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3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5125</v>
      </c>
      <c r="B7" s="31" t="str">
        <f t="shared" ref="B7:C7" si="0">IF($A$8="","",IF($A$9="",B8,B8&amp;"・"&amp;B9))</f>
        <v>鎌倉市立御成中学校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248</v>
      </c>
      <c r="G7" s="31" t="str">
        <f t="shared" si="1"/>
        <v>0015</v>
      </c>
      <c r="H7" s="31">
        <f t="shared" si="1"/>
        <v>0</v>
      </c>
      <c r="I7" s="31" t="str">
        <f t="shared" si="1"/>
        <v>鎌倉市笹目町2-1</v>
      </c>
      <c r="J7" s="31">
        <f t="shared" si="1"/>
        <v>0</v>
      </c>
      <c r="K7" s="31" t="str">
        <f t="shared" si="1"/>
        <v>0467</v>
      </c>
      <c r="L7" s="31" t="str">
        <f t="shared" si="1"/>
        <v>25</v>
      </c>
      <c r="M7" s="31" t="str">
        <f t="shared" si="1"/>
        <v>1304</v>
      </c>
      <c r="N7" s="31" t="str">
        <f t="shared" si="1"/>
        <v>0467</v>
      </c>
      <c r="O7" s="31" t="str">
        <f t="shared" si="1"/>
        <v>25</v>
      </c>
      <c r="P7" s="31" t="str">
        <f t="shared" si="1"/>
        <v>4964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5125</v>
      </c>
      <c r="B8" s="32" t="str">
        <f>IF(入力!$F$3="","",入力!$F$3)</f>
        <v>鎌倉市立御成中学校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248</v>
      </c>
      <c r="G8" s="42" t="str">
        <f>IF(入力!$I$6="","",入力!$I$6)</f>
        <v>0015</v>
      </c>
      <c r="H8" s="32"/>
      <c r="I8" s="32" t="str">
        <f>IF(入力!$L$5="","",入力!$L$5)</f>
        <v>鎌倉市笹目町2-1</v>
      </c>
      <c r="J8" s="32"/>
      <c r="K8" s="42" t="str">
        <f>IF(入力!$AB$4="","",入力!$AB$4)</f>
        <v>0467</v>
      </c>
      <c r="L8" s="42" t="str">
        <f>IF(入力!$AG$4="","",入力!$AG$4)</f>
        <v>25</v>
      </c>
      <c r="M8" s="42" t="str">
        <f>IF(入力!$AL$4="","",入力!$AL$4)</f>
        <v>1304</v>
      </c>
      <c r="N8" s="42" t="str">
        <f>IF(入力!$AB$6="","",入力!$AB$6)</f>
        <v>0467</v>
      </c>
      <c r="O8" s="42" t="str">
        <f>IF(入力!$AG$6="","",入力!$AG$6)</f>
        <v>25</v>
      </c>
      <c r="P8" s="42" t="str">
        <f>IF(入力!$AL$6="","",入力!$AL$6)</f>
        <v>4964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1304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山田</v>
      </c>
      <c r="D16" s="32" t="str">
        <f>IF(入力!$K$13="","",入力!$K$13)</f>
        <v>隆代</v>
      </c>
      <c r="E16" s="32" t="str">
        <f>IF(入力!$F$12="","",入力!$F$12)</f>
        <v>やまだ</v>
      </c>
      <c r="F16" s="32" t="str">
        <f>IF(入力!$K$12="","",入力!$K$12)</f>
        <v>たかよ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加藤</v>
      </c>
      <c r="D17" s="32" t="str">
        <f>IF(入力!$AE$13="","",入力!$AE$13)</f>
        <v>奈穂</v>
      </c>
      <c r="E17" s="32" t="str">
        <f>IF(入力!$Z$12="","",入力!$Z$12)</f>
        <v>かとう</v>
      </c>
      <c r="F17" s="32" t="str">
        <f>IF(入力!$AE$12="","",入力!$AE$12)</f>
        <v>なほ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西澤</v>
      </c>
      <c r="D24" s="32" t="str">
        <f>IF(入力!$AE$16="","",入力!$AE$16)</f>
        <v>佳祐</v>
      </c>
      <c r="E24" s="32" t="str">
        <f>IF(入力!$Z$15="","",入力!$Z$15)</f>
        <v>にしざわ</v>
      </c>
      <c r="F24" s="32" t="str">
        <f>IF(入力!$AE$15="","",入力!$AE$15)</f>
        <v>けいすけ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西澤</v>
      </c>
      <c r="D53" s="32" t="str">
        <f>IF(OR(L53&lt;&gt;"○",入力!K23=""),"",入力!K23)</f>
        <v>佳祐</v>
      </c>
      <c r="E53" s="32" t="str">
        <f>IF(OR(L53&lt;&gt;"○",入力!F22=""),"",入力!F22)</f>
        <v>にしざわ</v>
      </c>
      <c r="F53" s="32" t="str">
        <f>IF(OR(L53&lt;&gt;"○",入力!K22=""),"",入力!K22)</f>
        <v>けいすけ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185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3</v>
      </c>
      <c r="C54" s="32" t="str">
        <f>IF(OR(L54&lt;&gt;"○",入力!F25=""),"",入力!F25)</f>
        <v>中村</v>
      </c>
      <c r="D54" s="32" t="str">
        <f>IF(OR(L54&lt;&gt;"○",入力!K25=""),"",入力!K25)</f>
        <v>悠人</v>
      </c>
      <c r="E54" s="32" t="str">
        <f>IF(OR(L54&lt;&gt;"○",入力!F24=""),"",入力!F24)</f>
        <v>なかむら</v>
      </c>
      <c r="F54" s="32" t="str">
        <f>IF(OR(L54&lt;&gt;"○",入力!K24=""),"",入力!K24)</f>
        <v>ゆうと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堀川</v>
      </c>
      <c r="D55" s="32" t="str">
        <f>IF(OR(L55&lt;&gt;"○",入力!K27=""),"",入力!K27)</f>
        <v>翔太郎</v>
      </c>
      <c r="E55" s="32" t="str">
        <f>IF(OR(L55&lt;&gt;"○",入力!F26=""),"",入力!F26)</f>
        <v>ほりかわ</v>
      </c>
      <c r="F55" s="32" t="str">
        <f>IF(OR(L55&lt;&gt;"○",入力!K26=""),"",入力!K26)</f>
        <v>しょうたろう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8</v>
      </c>
      <c r="C56" s="32" t="str">
        <f>IF(OR(L56&lt;&gt;"○",入力!F29=""),"",入力!F29)</f>
        <v>白勢</v>
      </c>
      <c r="D56" s="32" t="str">
        <f>IF(OR(L56&lt;&gt;"○",入力!K29=""),"",入力!K29)</f>
        <v>華乃</v>
      </c>
      <c r="E56" s="32" t="str">
        <f>IF(OR(L56&lt;&gt;"○",入力!F28=""),"",入力!F28)</f>
        <v>しらせ</v>
      </c>
      <c r="F56" s="32" t="str">
        <f>IF(OR(L56&lt;&gt;"○",入力!K28=""),"",入力!K28)</f>
        <v>かの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9</v>
      </c>
      <c r="C57" s="32" t="str">
        <f>IF(OR(L57&lt;&gt;"○",入力!F31=""),"",入力!F31)</f>
        <v>春成</v>
      </c>
      <c r="D57" s="32" t="str">
        <f>IF(OR(L57&lt;&gt;"○",入力!K31=""),"",入力!K31)</f>
        <v>咲帆</v>
      </c>
      <c r="E57" s="32" t="str">
        <f>IF(OR(L57&lt;&gt;"○",入力!F30=""),"",入力!F30)</f>
        <v>はるなり</v>
      </c>
      <c r="F57" s="32" t="str">
        <f>IF(OR(L57&lt;&gt;"○",入力!K30=""),"",入力!K30)</f>
        <v>さほ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10</v>
      </c>
      <c r="C58" s="32" t="str">
        <f>IF(OR(L58&lt;&gt;"○",入力!F33=""),"",入力!F33)</f>
        <v>関</v>
      </c>
      <c r="D58" s="32" t="str">
        <f>IF(OR(L58&lt;&gt;"○",入力!K33=""),"",入力!K33)</f>
        <v>海音</v>
      </c>
      <c r="E58" s="32" t="str">
        <f>IF(OR(L58&lt;&gt;"○",入力!F32=""),"",入力!F32)</f>
        <v>せき</v>
      </c>
      <c r="F58" s="32" t="str">
        <f>IF(OR(L58&lt;&gt;"○",入力!K32=""),"",入力!K32)</f>
        <v>あまね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11</v>
      </c>
      <c r="C59" s="32" t="str">
        <f>IF(OR(L59&lt;&gt;"○",入力!Z23=""),"",入力!Z23)</f>
        <v>石原</v>
      </c>
      <c r="D59" s="32" t="str">
        <f>IF(OR(L59&lt;&gt;"○",入力!AE23=""),"",入力!AE23)</f>
        <v>緋莉</v>
      </c>
      <c r="E59" s="32" t="str">
        <f>IF(OR(L59&lt;&gt;"○",入力!Z22=""),"",入力!Z22)</f>
        <v>いしはら</v>
      </c>
      <c r="F59" s="32" t="str">
        <f>IF(OR(L59&lt;&gt;"○",入力!AE22=""),"",入力!AE22)</f>
        <v>ひかり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12</v>
      </c>
      <c r="C60" s="32" t="str">
        <f>IF(OR(L60&lt;&gt;"○",入力!Z25=""),"",入力!Z25)</f>
        <v>川下</v>
      </c>
      <c r="D60" s="32" t="str">
        <f>IF(OR(L60&lt;&gt;"○",入力!AE25=""),"",入力!AE25)</f>
        <v>夕寧</v>
      </c>
      <c r="E60" s="32" t="str">
        <f>IF(OR(L60&lt;&gt;"○",入力!Z24=""),"",入力!Z24)</f>
        <v>かわしも</v>
      </c>
      <c r="F60" s="32" t="str">
        <f>IF(OR(L60&lt;&gt;"○",入力!AE24=""),"",入力!AE24)</f>
        <v>ゆうね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tzk</cp:lastModifiedBy>
  <cp:lastPrinted>2019-11-07T09:03:17Z</cp:lastPrinted>
  <dcterms:created xsi:type="dcterms:W3CDTF">2006-11-03T01:52:14Z</dcterms:created>
  <dcterms:modified xsi:type="dcterms:W3CDTF">2019-11-07T09:29:10Z</dcterms:modified>
</cp:coreProperties>
</file>