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廣部\バレーボール\県選手権大会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/>
  <c r="G380" i="6"/>
  <c r="AW31" i="6" s="1"/>
  <c r="G379" i="6"/>
  <c r="AW30" i="6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/>
  <c r="G372" i="6"/>
  <c r="AW23" i="6" s="1"/>
  <c r="G371" i="6"/>
  <c r="AW22" i="6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/>
  <c r="G364" i="6"/>
  <c r="AW15" i="6" s="1"/>
  <c r="G363" i="6"/>
  <c r="AW14" i="6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/>
  <c r="G356" i="6"/>
  <c r="AW7" i="6" s="1"/>
  <c r="G355" i="6"/>
  <c r="AW6" i="6"/>
  <c r="G354" i="6"/>
  <c r="AW5" i="6" s="1"/>
  <c r="G353" i="6"/>
  <c r="AW4" i="6"/>
  <c r="G352" i="6"/>
  <c r="AW3" i="6" s="1"/>
  <c r="G351" i="6"/>
  <c r="AW2" i="6"/>
  <c r="G350" i="6"/>
  <c r="AQ51" i="6" s="1"/>
  <c r="G349" i="6"/>
  <c r="AQ50" i="6"/>
  <c r="G348" i="6"/>
  <c r="AQ49" i="6" s="1"/>
  <c r="G347" i="6"/>
  <c r="AQ48" i="6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/>
  <c r="G340" i="6"/>
  <c r="AQ41" i="6" s="1"/>
  <c r="G339" i="6"/>
  <c r="AQ40" i="6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/>
  <c r="G332" i="6"/>
  <c r="AQ33" i="6" s="1"/>
  <c r="G331" i="6"/>
  <c r="AQ32" i="6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/>
  <c r="G324" i="6"/>
  <c r="AQ25" i="6" s="1"/>
  <c r="G323" i="6"/>
  <c r="AQ24" i="6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/>
  <c r="G314" i="6"/>
  <c r="AQ15" i="6" s="1"/>
  <c r="G313" i="6"/>
  <c r="AQ14" i="6" s="1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/>
  <c r="G306" i="6"/>
  <c r="AQ7" i="6" s="1"/>
  <c r="G305" i="6"/>
  <c r="AQ6" i="6" s="1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/>
  <c r="G298" i="6"/>
  <c r="AK49" i="6" s="1"/>
  <c r="G297" i="6"/>
  <c r="AK48" i="6" s="1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/>
  <c r="G290" i="6"/>
  <c r="AK41" i="6" s="1"/>
  <c r="G289" i="6"/>
  <c r="AK40" i="6" s="1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/>
  <c r="G282" i="6"/>
  <c r="AK33" i="6" s="1"/>
  <c r="G281" i="6"/>
  <c r="AK32" i="6" s="1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/>
  <c r="G274" i="6"/>
  <c r="AK25" i="6" s="1"/>
  <c r="G273" i="6"/>
  <c r="AK24" i="6" s="1"/>
  <c r="G272" i="6"/>
  <c r="AK23" i="6" s="1"/>
  <c r="G271" i="6"/>
  <c r="AK22" i="6"/>
  <c r="G270" i="6"/>
  <c r="AK21" i="6" s="1"/>
  <c r="G269" i="6"/>
  <c r="AK20" i="6" s="1"/>
  <c r="G268" i="6"/>
  <c r="AK19" i="6" s="1"/>
  <c r="G267" i="6"/>
  <c r="AK18" i="6"/>
  <c r="G266" i="6"/>
  <c r="AK17" i="6" s="1"/>
  <c r="G265" i="6"/>
  <c r="AK16" i="6" s="1"/>
  <c r="G264" i="6"/>
  <c r="AK15" i="6" s="1"/>
  <c r="G263" i="6"/>
  <c r="AK14" i="6"/>
  <c r="G262" i="6"/>
  <c r="AK13" i="6" s="1"/>
  <c r="G261" i="6"/>
  <c r="AK12" i="6" s="1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<sst xmlns="http://schemas.openxmlformats.org/spreadsheetml/2006/main" count="1474" uniqueCount="758">
  <si>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</si>
  <si>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</si>
  <si>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</si>
  <si>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</si>
  <si>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</si>
  <si>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</si>
  <si>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</si>
  <si>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</si>
  <si>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</si>
  <si>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</si>
  <si>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</si>
  <si>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</si>
  <si>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</si>
  <si>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</si>
  <si>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</si>
  <si>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</si>
  <si>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</si>
  <si>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</si>
  <si>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</si>
  <si>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</si>
  <si>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</si>
  <si>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</si>
  <si>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</si>
  <si>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</si>
  <si>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</si>
  <si>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</si>
  <si>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</si>
  <si>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</si>
  <si>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</si>
  <si>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</si>
  <si>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</si>
  <si>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</si>
  <si>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</si>
  <si>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</si>
  <si>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</si>
  <si>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</si>
  <si>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</si>
  <si>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</si>
  <si>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</si>
  <si>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</si>
  <si>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</si>
  <si>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</si>
  <si>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</si>
  <si>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</si>
  <si>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</si>
  <si>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</si>
  <si>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</si>
  <si>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</si>
  <si>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</si>
  <si>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</si>
  <si>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</si>
  <si>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</si>
  <si>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</si>
  <si>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</si>
  <si>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</si>
  <si>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</si>
  <si>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</si>
  <si>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</si>
  <si>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</si>
  <si>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</si>
  <si>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</si>
  <si>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</si>
  <si>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</si>
  <si>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</si>
  <si>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</si>
  <si>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</si>
  <si>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</si>
  <si>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</si>
  <si>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</si>
  <si>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</si>
  <si>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</si>
  <si>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</si>
  <si>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</si>
  <si>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</si>
  <si>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</si>
  <si>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</si>
  <si>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</si>
  <si>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</si>
  <si>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</si>
  <si>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</si>
  <si>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</si>
  <si>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</si>
  <si>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</si>
  <si>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</si>
  <si>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</si>
  <si>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</si>
  <si>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</si>
  <si>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</si>
  <si>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</si>
  <si>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</si>
  <si>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</si>
  <si>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</si>
  <si>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</si>
  <si>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</si>
  <si>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</si>
  <si>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</si>
  <si>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</si>
  <si>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</si>
  <si>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</si>
  <si>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</si>
  <si>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</si>
  <si>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</si>
  <si>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</si>
  <si>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</si>
  <si>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</si>
  <si>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</si>
  <si>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</si>
  <si>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</si>
  <si>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</si>
  <si>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</si>
  <si>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</si>
  <si>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</si>
  <si>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</si>
  <si>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</si>
  <si>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</si>
  <si>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</si>
  <si>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</si>
  <si>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</si>
  <si>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</si>
  <si>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</si>
  <si>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</si>
  <si>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</si>
  <si>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</si>
  <si>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</si>
  <si>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</si>
  <si>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</si>
  <si>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</si>
  <si>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</si>
  <si>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</si>
  <si>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</si>
  <si>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</si>
  <si>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</si>
  <si>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</si>
  <si>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</si>
  <si>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</si>
  <si>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</si>
  <si>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</si>
  <si>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</si>
  <si>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</si>
  <si>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</si>
  <si>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</si>
  <si>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</si>
  <si>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</si>
  <si>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</si>
  <si>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</si>
  <si>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</si>
  <si>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</si>
  <si>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</si>
  <si>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</si>
  <si>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</si>
  <si>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</si>
  <si>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</si>
  <si>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</si>
  <si>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</si>
  <si>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</si>
  <si>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</si>
  <si>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</si>
  <si>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</si>
  <si>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</si>
  <si>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</si>
  <si>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</si>
  <si>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</si>
  <si>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</si>
  <si>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</si>
  <si>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</si>
  <si>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</si>
  <si>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</si>
  <si>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</si>
  <si>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</si>
  <si>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</si>
  <si>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</si>
  <si>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</si>
  <si>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</si>
  <si>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</si>
  <si>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</si>
  <si>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</si>
  <si>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</si>
  <si>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</si>
  <si>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</si>
  <si>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</si>
  <si>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</si>
  <si>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</si>
  <si>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</si>
  <si>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</si>
  <si>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</si>
  <si>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</si>
  <si>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</si>
  <si>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</si>
  <si>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</si>
  <si>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</si>
  <si>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</si>
  <si>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</si>
  <si>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</si>
  <si>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</si>
  <si>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</si>
  <si>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</si>
  <si>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</si>
  <si>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</si>
  <si>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</si>
  <si>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</si>
  <si>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</si>
  <si>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</si>
  <si>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</si>
  <si>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</si>
  <si>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</si>
  <si>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</si>
  <si>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</si>
  <si>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</si>
  <si>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</si>
  <si>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</si>
  <si>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</si>
  <si>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</si>
  <si>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</si>
  <si>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</si>
  <si>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</si>
  <si>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</si>
  <si>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</si>
  <si>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</si>
  <si>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</si>
  <si>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</si>
  <si>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</si>
  <si>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</si>
  <si>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</si>
  <si>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</si>
  <si>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</si>
  <si>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</si>
  <si>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</si>
  <si>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</si>
  <si>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</si>
  <si>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</si>
  <si>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</si>
  <si>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</si>
  <si>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</si>
  <si>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</si>
  <si>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</si>
  <si>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</si>
  <si>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</si>
  <si>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</si>
  <si>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</si>
  <si>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</si>
  <si>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</si>
  <si>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</si>
  <si>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</si>
  <si>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</si>
  <si>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</si>
  <si>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</si>
  <si>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</si>
  <si>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</si>
  <si>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</si>
  <si>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</si>
  <si>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</si>
  <si>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</si>
  <si>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</si>
  <si>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</si>
  <si>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</si>
  <si>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</si>
  <si>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</si>
  <si>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</si>
  <si>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</si>
  <si>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</si>
  <si>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</si>
  <si>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</si>
  <si>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</si>
  <si>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</si>
  <si>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</si>
  <si>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</si>
  <si>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</si>
  <si>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</si>
  <si>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</si>
  <si>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</si>
  <si>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</si>
  <si>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</si>
  <si>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</si>
  <si>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</si>
  <si>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</si>
  <si>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</si>
  <si>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</si>
  <si>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</si>
  <si>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</si>
  <si>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</si>
  <si>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</si>
  <si>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</si>
  <si>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</si>
  <si>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</si>
  <si>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</si>
  <si>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</si>
  <si>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</si>
  <si>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</si>
  <si>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</si>
  <si>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</si>
  <si>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</si>
  <si>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</si>
  <si>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</si>
  <si>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</si>
  <si>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</si>
  <si>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</si>
  <si>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</si>
  <si>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</si>
  <si>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</si>
  <si>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</si>
  <si>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</si>
  <si>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</si>
  <si>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</si>
  <si>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</si>
  <si>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</si>
  <si>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</si>
  <si>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</si>
  <si>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</si>
  <si>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</si>
  <si>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</si>
  <si>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</si>
  <si>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</si>
  <si>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</si>
  <si>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</si>
  <si>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</si>
  <si>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</si>
  <si>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</si>
  <si>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</si>
  <si>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</si>
  <si>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</si>
  <si>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</si>
  <si>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</si>
  <si>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</si>
  <si>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</si>
  <si>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</si>
  <si>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</si>
  <si>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</si>
  <si>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</si>
  <si>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</si>
  <si>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</si>
  <si>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</si>
  <si>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</si>
  <si>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</si>
  <si>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</si>
  <si>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</si>
  <si>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</si>
  <si>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</si>
  <si>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</si>
  <si>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</si>
  <si>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</si>
  <si>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</si>
  <si>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</si>
  <si>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</si>
  <si>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</si>
  <si>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</si>
  <si>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</si>
  <si>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</si>
  <si>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</si>
  <si>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</si>
  <si>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</si>
  <si>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</si>
  <si>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</si>
  <si>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</si>
  <si>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</si>
  <si>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</si>
  <si>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</si>
  <si>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</si>
  <si>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</si>
  <si>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</si>
  <si>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</si>
  <si>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</si>
  <si>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</si>
  <si>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</si>
  <si>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</si>
  <si>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</si>
  <si>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</si>
  <si>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</si>
  <si>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</si>
  <si>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</si>
  <si>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</si>
  <si>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</si>
  <si>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</si>
  <si>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</si>
  <si>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</si>
  <si>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</si>
  <si>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</si>
  <si>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</si>
  <si>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</si>
  <si>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</si>
  <si>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</si>
  <si>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</si>
  <si>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</si>
  <si>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</si>
  <si>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</si>
  <si>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</si>
  <si>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</si>
  <si>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</si>
  <si>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</si>
  <si>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</si>
  <si>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</si>
  <si>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</si>
  <si>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</si>
  <si>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</si>
  <si>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</si>
  <si>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</si>
  <si>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</si>
  <si>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</si>
  <si>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</si>
  <si>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</si>
  <si>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</si>
  <si>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</si>
  <si>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</si>
  <si>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</si>
  <si>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</si>
  <si>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</si>
  <si>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</si>
  <si>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</si>
  <si>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</si>
  <si>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</si>
  <si>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</si>
  <si>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</si>
  <si>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</si>
  <si>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</si>
  <si>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</si>
  <si>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</si>
  <si>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</si>
  <si>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</si>
  <si>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</si>
  <si>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</si>
  <si>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</si>
  <si>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</si>
  <si>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</si>
  <si>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</si>
  <si>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</si>
  <si>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</si>
  <si>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</si>
  <si>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</si>
  <si>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</si>
  <si>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</si>
  <si>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</si>
  <si>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</si>
  <si>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</si>
  <si>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</si>
  <si>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</si>
  <si>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</si>
  <si>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</si>
  <si>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</si>
  <si>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</si>
  <si>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</si>
  <si>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</si>
  <si>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</si>
  <si>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</si>
  <si>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</si>
  <si>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</si>
  <si>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</si>
  <si>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</si>
  <si>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</si>
  <si>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</si>
  <si>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</si>
  <si>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</si>
  <si>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</si>
  <si>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</si>
  <si>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</si>
  <si>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</si>
  <si>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</si>
  <si>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</si>
  <si>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</si>
  <si>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</si>
  <si>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</si>
  <si>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</si>
  <si>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</si>
  <si>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</si>
  <si>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</si>
  <si>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</si>
  <si>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</si>
  <si>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</si>
  <si>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</si>
  <si>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</si>
  <si>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</si>
  <si>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</si>
  <si>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</si>
  <si>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</si>
  <si>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</si>
  <si>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</si>
  <si>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</si>
  <si>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</si>
  <si>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</si>
  <si>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</si>
  <si>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</si>
  <si>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</si>
  <si>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</si>
  <si>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</si>
  <si>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</si>
  <si>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</si>
  <si>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</si>
  <si>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</si>
  <si>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</si>
  <si>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</si>
  <si>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</si>
  <si>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</si>
  <si>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</si>
  <si>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</si>
  <si>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</si>
  <si>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</si>
  <si>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</si>
  <si>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</si>
  <si>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</si>
  <si>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</si>
  <si>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</si>
  <si>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</si>
  <si>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</si>
  <si>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</si>
  <si>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</si>
  <si>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</si>
  <si>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</si>
  <si>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</si>
  <si>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</si>
  <si>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</si>
  <si>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</si>
  <si>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</si>
  <si>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</si>
  <si>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</si>
  <si>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</si>
  <si>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</si>
  <si>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</si>
  <si>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</si>
  <si>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</si>
  <si>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</si>
  <si>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</si>
  <si>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</si>
  <si>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</si>
  <si>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</si>
  <si>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</si>
  <si>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</si>
  <si>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</si>
  <si>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</si>
  <si>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</si>
  <si>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</si>
  <si>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</si>
  <si>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</si>
  <si>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</si>
  <si>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</si>
  <si>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</si>
  <si>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</si>
  <si>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</si>
  <si>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</si>
  <si>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</si>
  <si>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</si>
  <si>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</si>
  <si>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</si>
  <si>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</si>
  <si>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</si>
  <si>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</si>
  <si>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</si>
  <si>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</si>
  <si>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</si>
  <si>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</si>
  <si>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</si>
  <si>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</si>
  <si>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</si>
  <si>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</si>
  <si>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</si>
  <si>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</si>
  <si>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</si>
  <si>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</si>
  <si>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</si>
  <si>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</si>
  <si>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</si>
  <si>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</si>
  <si>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</si>
  <si>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</si>
  <si>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</si>
  <si>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</si>
  <si>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</si>
  <si>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</si>
  <si>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</si>
  <si>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</si>
  <si>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</si>
  <si>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</si>
  <si>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</si>
  <si>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</si>
  <si>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</si>
  <si>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</si>
  <si>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</si>
  <si>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</si>
  <si>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</si>
  <si>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</si>
  <si>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</si>
  <si>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</si>
  <si>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</si>
  <si>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</si>
  <si>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</si>
  <si>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</si>
  <si>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</si>
  <si>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</si>
  <si>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</si>
  <si>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</si>
  <si>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</si>
  <si>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</si>
  <si>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</si>
  <si>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</si>
  <si>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</si>
  <si>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</si>
  <si>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</si>
  <si>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</si>
  <si>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</si>
  <si>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</si>
  <si>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</si>
  <si>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</si>
  <si>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</si>
  <si>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</si>
  <si>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</si>
  <si>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</si>
  <si>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</si>
  <si>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</si>
  <si>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</si>
  <si>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</si>
  <si>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</si>
  <si>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</si>
  <si>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</si>
  <si>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</si>
  <si>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</si>
  <si>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</si>
  <si>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</si>
  <si>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</si>
  <si>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</si>
  <si>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</si>
  <si>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</si>
  <si>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</si>
  <si>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</si>
  <si>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</si>
  <si>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</si>
  <si>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</si>
  <si>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</si>
  <si>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</si>
  <si>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</si>
  <si>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</si>
  <si>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</si>
  <si>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</si>
  <si>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</si>
  <si>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</si>
  <si>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</si>
  <si>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</si>
  <si>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</si>
  <si>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</si>
  <si>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</si>
  <si>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</si>
  <si>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</si>
  <si>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</si>
  <si>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</si>
  <si>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</si>
  <si>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</si>
  <si>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</si>
  <si>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</si>
  <si>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</si>
  <si>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</si>
  <si>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</si>
  <si>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</si>
  <si>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</si>
  <si>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</si>
  <si>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</si>
  <si>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</si>
  <si>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</si>
  <si>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</si>
  <si>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</si>
  <si>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</si>
  <si>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</si>
  <si>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</si>
  <si>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</si>
  <si>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</si>
  <si>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</si>
  <si>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</si>
  <si>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</si>
  <si>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</si>
  <si>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</si>
  <si>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</si>
  <si>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</si>
  <si>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</si>
  <si>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</si>
  <si>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</si>
  <si>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</si>
  <si>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</si>
  <si>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</si>
  <si>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</si>
  <si>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</si>
  <si>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</si>
  <si>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</si>
  <si>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</si>
  <si>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</si>
  <si>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</si>
  <si>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</si>
  <si>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</si>
  <si>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</si>
  <si>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</si>
  <si>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</si>
  <si>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</si>
  <si>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</si>
  <si>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</si>
  <si>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</si>
  <si>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</si>
  <si>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廣部</t>
    <rPh sb="0" eb="2">
      <t>ヒロベ</t>
    </rPh>
    <phoneticPr fontId="2"/>
  </si>
  <si>
    <t>聡人</t>
    <rPh sb="0" eb="1">
      <t>サトシ</t>
    </rPh>
    <rPh sb="1" eb="2">
      <t>ヒト</t>
    </rPh>
    <phoneticPr fontId="2"/>
  </si>
  <si>
    <t>池田</t>
    <rPh sb="0" eb="2">
      <t>イケダ</t>
    </rPh>
    <phoneticPr fontId="2"/>
  </si>
  <si>
    <t>仁</t>
    <rPh sb="0" eb="1">
      <t>ジン</t>
    </rPh>
    <phoneticPr fontId="2"/>
  </si>
  <si>
    <t>ひろべ</t>
    <phoneticPr fontId="2"/>
  </si>
  <si>
    <t>あきひと</t>
    <phoneticPr fontId="2"/>
  </si>
  <si>
    <t>いけだ</t>
    <phoneticPr fontId="2"/>
  </si>
  <si>
    <t>じん</t>
    <phoneticPr fontId="2"/>
  </si>
  <si>
    <t>川崎</t>
    <rPh sb="0" eb="2">
      <t>カワサキ</t>
    </rPh>
    <phoneticPr fontId="2"/>
  </si>
  <si>
    <t>一郎</t>
    <rPh sb="0" eb="2">
      <t>イチロウ</t>
    </rPh>
    <phoneticPr fontId="2"/>
  </si>
  <si>
    <t>かわさき</t>
    <phoneticPr fontId="2"/>
  </si>
  <si>
    <t>いちろう</t>
    <phoneticPr fontId="2"/>
  </si>
  <si>
    <t>花村</t>
    <rPh sb="0" eb="2">
      <t>ハナムラ</t>
    </rPh>
    <phoneticPr fontId="2"/>
  </si>
  <si>
    <t>健太郎</t>
    <rPh sb="0" eb="3">
      <t>ケンタロウ</t>
    </rPh>
    <phoneticPr fontId="2"/>
  </si>
  <si>
    <t>はなむら</t>
    <phoneticPr fontId="2"/>
  </si>
  <si>
    <t>けんたろう</t>
    <phoneticPr fontId="2"/>
  </si>
  <si>
    <t>けんたろう</t>
    <phoneticPr fontId="2"/>
  </si>
  <si>
    <t>あんどう</t>
    <phoneticPr fontId="2"/>
  </si>
  <si>
    <t>けんと</t>
    <phoneticPr fontId="2"/>
  </si>
  <si>
    <t>安藤</t>
    <rPh sb="0" eb="2">
      <t>アンドウ</t>
    </rPh>
    <phoneticPr fontId="2"/>
  </si>
  <si>
    <t>健人</t>
    <rPh sb="0" eb="1">
      <t>ケン</t>
    </rPh>
    <rPh sb="1" eb="2">
      <t>ヒト</t>
    </rPh>
    <phoneticPr fontId="2"/>
  </si>
  <si>
    <t>いしぐろ</t>
    <phoneticPr fontId="2"/>
  </si>
  <si>
    <t>はるま</t>
    <phoneticPr fontId="2"/>
  </si>
  <si>
    <t>石黒</t>
    <rPh sb="0" eb="2">
      <t>イシグロ</t>
    </rPh>
    <phoneticPr fontId="2"/>
  </si>
  <si>
    <t>晴万</t>
    <rPh sb="0" eb="1">
      <t>ハル</t>
    </rPh>
    <rPh sb="1" eb="2">
      <t>マン</t>
    </rPh>
    <phoneticPr fontId="2"/>
  </si>
  <si>
    <t>つねおか</t>
    <phoneticPr fontId="2"/>
  </si>
  <si>
    <t>よしき</t>
    <phoneticPr fontId="2"/>
  </si>
  <si>
    <t>常岡</t>
    <rPh sb="0" eb="2">
      <t>ツネオカ</t>
    </rPh>
    <phoneticPr fontId="2"/>
  </si>
  <si>
    <t>禎生</t>
    <rPh sb="0" eb="1">
      <t>ヨシ</t>
    </rPh>
    <rPh sb="1" eb="2">
      <t>イ</t>
    </rPh>
    <phoneticPr fontId="2"/>
  </si>
  <si>
    <t>こうたろう</t>
    <phoneticPr fontId="2"/>
  </si>
  <si>
    <t>康太郎</t>
    <rPh sb="0" eb="3">
      <t>コウタロウ</t>
    </rPh>
    <phoneticPr fontId="2"/>
  </si>
  <si>
    <t>だんむら</t>
    <phoneticPr fontId="2"/>
  </si>
  <si>
    <t>まさあき</t>
    <phoneticPr fontId="2"/>
  </si>
  <si>
    <t>段村</t>
    <rPh sb="0" eb="2">
      <t>ダンムラ</t>
    </rPh>
    <phoneticPr fontId="2"/>
  </si>
  <si>
    <t>将彰</t>
    <rPh sb="0" eb="1">
      <t>ショウ</t>
    </rPh>
    <rPh sb="1" eb="2">
      <t>アキラ</t>
    </rPh>
    <phoneticPr fontId="2"/>
  </si>
  <si>
    <t>おきた</t>
    <phoneticPr fontId="2"/>
  </si>
  <si>
    <t>きょうすけ</t>
    <phoneticPr fontId="2"/>
  </si>
  <si>
    <t>沖田</t>
    <rPh sb="0" eb="2">
      <t>オキタ</t>
    </rPh>
    <phoneticPr fontId="2"/>
  </si>
  <si>
    <t>亨介</t>
    <rPh sb="0" eb="2">
      <t>キョウスケ</t>
    </rPh>
    <phoneticPr fontId="2"/>
  </si>
  <si>
    <t>おおひら</t>
    <phoneticPr fontId="2"/>
  </si>
  <si>
    <t>たろう</t>
    <phoneticPr fontId="2"/>
  </si>
  <si>
    <t>大平</t>
    <rPh sb="0" eb="2">
      <t>オオヒラ</t>
    </rPh>
    <phoneticPr fontId="2"/>
  </si>
  <si>
    <t>太郎</t>
    <rPh sb="0" eb="2">
      <t>タロウ</t>
    </rPh>
    <phoneticPr fontId="2"/>
  </si>
  <si>
    <t>ちんだ</t>
    <phoneticPr fontId="2"/>
  </si>
  <si>
    <t>たいが</t>
    <phoneticPr fontId="2"/>
  </si>
  <si>
    <t>珍田</t>
    <rPh sb="0" eb="2">
      <t>チンダ</t>
    </rPh>
    <phoneticPr fontId="2"/>
  </si>
  <si>
    <t>大我</t>
    <rPh sb="0" eb="2">
      <t>タイガ</t>
    </rPh>
    <phoneticPr fontId="2"/>
  </si>
  <si>
    <t>さかい</t>
    <phoneticPr fontId="2"/>
  </si>
  <si>
    <t>しゅんたろう</t>
    <phoneticPr fontId="2"/>
  </si>
  <si>
    <t>坂井</t>
    <rPh sb="0" eb="2">
      <t>サカイ</t>
    </rPh>
    <phoneticPr fontId="2"/>
  </si>
  <si>
    <t>俊太郎</t>
    <rPh sb="0" eb="3">
      <t>シュンタロウ</t>
    </rPh>
    <phoneticPr fontId="2"/>
  </si>
  <si>
    <t>いせ</t>
    <phoneticPr fontId="2"/>
  </si>
  <si>
    <t>はやと</t>
    <phoneticPr fontId="2"/>
  </si>
  <si>
    <t>伊勢</t>
    <rPh sb="0" eb="2">
      <t>イセ</t>
    </rPh>
    <phoneticPr fontId="2"/>
  </si>
  <si>
    <t>隼人</t>
    <rPh sb="0" eb="2">
      <t>ハヤト</t>
    </rPh>
    <phoneticPr fontId="2"/>
  </si>
  <si>
    <t>にいくら</t>
    <phoneticPr fontId="2"/>
  </si>
  <si>
    <t>てつや</t>
    <phoneticPr fontId="2"/>
  </si>
  <si>
    <t>新倉</t>
    <rPh sb="0" eb="2">
      <t>ニイクラ</t>
    </rPh>
    <phoneticPr fontId="2"/>
  </si>
  <si>
    <t>徹也</t>
    <rPh sb="0" eb="2">
      <t>テツヤ</t>
    </rPh>
    <phoneticPr fontId="2"/>
  </si>
  <si>
    <t>０４６７</t>
    <phoneticPr fontId="2"/>
  </si>
  <si>
    <t>３１</t>
    <phoneticPr fontId="2"/>
  </si>
  <si>
    <t>１５００</t>
    <phoneticPr fontId="2"/>
  </si>
  <si>
    <t>２４８</t>
    <phoneticPr fontId="2"/>
  </si>
  <si>
    <t>００３３</t>
    <phoneticPr fontId="2"/>
  </si>
  <si>
    <t>鎌倉市腰越４－１１－５</t>
    <rPh sb="0" eb="3">
      <t>カマクラシ</t>
    </rPh>
    <rPh sb="3" eb="5">
      <t>コシゴエ</t>
    </rPh>
    <phoneticPr fontId="2"/>
  </si>
  <si>
    <t>３２</t>
    <phoneticPr fontId="2"/>
  </si>
  <si>
    <t>９６８１</t>
    <phoneticPr fontId="2"/>
  </si>
  <si>
    <t>加藤　卓司</t>
    <rPh sb="0" eb="2">
      <t>カトウ</t>
    </rPh>
    <rPh sb="3" eb="5">
      <t>タクジ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</si>
</sst>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9" zoomScale="70" zoomScaleNormal="100" zoomScaleSheetLayoutView="70" workbookViewId="0">
      <selection activeCell="AO45" sqref="AO45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31" zoomScaleNormal="100" zoomScaleSheetLayoutView="100" workbookViewId="0">
      <selection activeCell="X39" sqref="X39:AJ3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5126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鎌倉市立腰越中学校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749</v>
      </c>
      <c r="AC4" s="224"/>
      <c r="AD4" s="224"/>
      <c r="AE4" s="224"/>
      <c r="AF4" s="4" t="s">
        <v>584</v>
      </c>
      <c r="AG4" s="224" t="s">
        <v>750</v>
      </c>
      <c r="AH4" s="224"/>
      <c r="AI4" s="224"/>
      <c r="AJ4" s="224"/>
      <c r="AK4" s="4" t="s">
        <v>584</v>
      </c>
      <c r="AL4" s="224" t="s">
        <v>751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752</v>
      </c>
      <c r="G6" s="204"/>
      <c r="H6" s="37" t="s">
        <v>586</v>
      </c>
      <c r="I6" s="205" t="s">
        <v>753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749</v>
      </c>
      <c r="AC6" s="208"/>
      <c r="AD6" s="208"/>
      <c r="AE6" s="208"/>
      <c r="AF6" s="38" t="s">
        <v>587</v>
      </c>
      <c r="AG6" s="208" t="s">
        <v>755</v>
      </c>
      <c r="AH6" s="208"/>
      <c r="AI6" s="208"/>
      <c r="AJ6" s="208"/>
      <c r="AK6" s="38" t="s">
        <v>587</v>
      </c>
      <c r="AL6" s="208" t="s">
        <v>756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694</v>
      </c>
      <c r="G12" s="185"/>
      <c r="H12" s="185"/>
      <c r="I12" s="185"/>
      <c r="J12" s="185"/>
      <c r="K12" s="185"/>
      <c r="L12" s="185" t="s">
        <v>695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696</v>
      </c>
      <c r="W12" s="189"/>
      <c r="X12" s="189"/>
      <c r="Y12" s="189"/>
      <c r="Z12" s="189"/>
      <c r="AA12" s="189"/>
      <c r="AB12" s="190" t="s">
        <v>697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690</v>
      </c>
      <c r="G13" s="171"/>
      <c r="H13" s="171"/>
      <c r="I13" s="171"/>
      <c r="J13" s="171"/>
      <c r="K13" s="171"/>
      <c r="L13" s="171" t="s">
        <v>691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692</v>
      </c>
      <c r="W13" s="177"/>
      <c r="X13" s="177"/>
      <c r="Y13" s="177"/>
      <c r="Z13" s="177"/>
      <c r="AA13" s="177"/>
      <c r="AB13" s="178" t="s">
        <v>693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700</v>
      </c>
      <c r="G14" s="88"/>
      <c r="H14" s="88"/>
      <c r="I14" s="88"/>
      <c r="J14" s="88"/>
      <c r="K14" s="88"/>
      <c r="L14" s="88" t="s">
        <v>701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698</v>
      </c>
      <c r="G15" s="81"/>
      <c r="H15" s="81"/>
      <c r="I15" s="81"/>
      <c r="J15" s="81"/>
      <c r="K15" s="81"/>
      <c r="L15" s="81" t="s">
        <v>699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725</v>
      </c>
      <c r="AA20" s="122"/>
      <c r="AB20" s="122"/>
      <c r="AC20" s="122"/>
      <c r="AD20" s="122"/>
      <c r="AE20" s="122" t="s">
        <v>726</v>
      </c>
      <c r="AF20" s="122"/>
      <c r="AG20" s="122"/>
      <c r="AH20" s="122"/>
      <c r="AI20" s="123"/>
      <c r="AJ20" s="119">
        <v>3</v>
      </c>
      <c r="AK20" s="119"/>
      <c r="AL20" s="110">
        <v>177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727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707</v>
      </c>
      <c r="G22" s="88"/>
      <c r="H22" s="88"/>
      <c r="I22" s="88"/>
      <c r="J22" s="88"/>
      <c r="K22" s="88" t="s">
        <v>708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730</v>
      </c>
      <c r="AF22" s="88"/>
      <c r="AG22" s="88"/>
      <c r="AH22" s="88"/>
      <c r="AI22" s="89"/>
      <c r="AJ22" s="78">
        <v>3</v>
      </c>
      <c r="AK22" s="78"/>
      <c r="AL22" s="94">
        <v>165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711</v>
      </c>
      <c r="G24" s="88"/>
      <c r="H24" s="88"/>
      <c r="I24" s="88"/>
      <c r="J24" s="88"/>
      <c r="K24" s="88" t="s">
        <v>712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2</v>
      </c>
      <c r="AK24" s="78"/>
      <c r="AL24" s="94">
        <v>165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714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2</v>
      </c>
      <c r="AK26" s="78"/>
      <c r="AL26" s="94">
        <v>158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704</v>
      </c>
      <c r="G28" s="88"/>
      <c r="H28" s="88"/>
      <c r="I28" s="88"/>
      <c r="J28" s="88"/>
      <c r="K28" s="88" t="s">
        <v>719</v>
      </c>
      <c r="L28" s="88"/>
      <c r="M28" s="88"/>
      <c r="N28" s="88"/>
      <c r="O28" s="89"/>
      <c r="P28" s="78">
        <v>3</v>
      </c>
      <c r="Q28" s="78"/>
      <c r="R28" s="94">
        <v>165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741</v>
      </c>
      <c r="AA28" s="88"/>
      <c r="AB28" s="88"/>
      <c r="AC28" s="88"/>
      <c r="AD28" s="88"/>
      <c r="AE28" s="88" t="s">
        <v>742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702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3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746</v>
      </c>
      <c r="AF30" s="88"/>
      <c r="AG30" s="88"/>
      <c r="AH30" s="88"/>
      <c r="AI30" s="89"/>
      <c r="AJ30" s="78">
        <v>2</v>
      </c>
      <c r="AK30" s="78"/>
      <c r="AL30" s="94">
        <v>179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鎌倉市立腰越中学校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5126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鎌倉市立腰越中学校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ひろべ</v>
      </c>
      <c r="F7" s="328"/>
      <c r="G7" s="328"/>
      <c r="H7" s="328"/>
      <c r="I7" s="328"/>
      <c r="J7" s="328"/>
      <c r="K7" s="328" t="str">
        <f>IF(入力!L12="","",入力!L12)</f>
        <v>あきひと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いけだ</v>
      </c>
      <c r="V7" s="155"/>
      <c r="W7" s="155"/>
      <c r="X7" s="155"/>
      <c r="Y7" s="155"/>
      <c r="Z7" s="330"/>
      <c r="AA7" s="310" t="str">
        <f>IF(入力!AB12="","",入力!AB12)</f>
        <v>じん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廣部</v>
      </c>
      <c r="F8" s="351"/>
      <c r="G8" s="351"/>
      <c r="H8" s="351"/>
      <c r="I8" s="351"/>
      <c r="J8" s="351"/>
      <c r="K8" s="351" t="str">
        <f>IF(入力!L13="","",入力!L13)</f>
        <v>聡人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池田</v>
      </c>
      <c r="V8" s="319"/>
      <c r="W8" s="319"/>
      <c r="X8" s="319"/>
      <c r="Y8" s="319"/>
      <c r="Z8" s="320"/>
      <c r="AA8" s="321" t="str">
        <f>IF(入力!AB13="","",入力!AB13)</f>
        <v>仁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かわさき</v>
      </c>
      <c r="F9" s="155"/>
      <c r="G9" s="155"/>
      <c r="H9" s="155"/>
      <c r="I9" s="155"/>
      <c r="J9" s="330"/>
      <c r="K9" s="310" t="str">
        <f>IF(入力!L14="","",入力!L14)</f>
        <v>いちろう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はなむら</v>
      </c>
      <c r="V9" s="155"/>
      <c r="W9" s="155"/>
      <c r="X9" s="155"/>
      <c r="Y9" s="155"/>
      <c r="Z9" s="330"/>
      <c r="AA9" s="310" t="str">
        <f>IF(入力!AB14="","",入力!AB14)</f>
        <v>けんたろう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川崎</v>
      </c>
      <c r="F10" s="336"/>
      <c r="G10" s="336"/>
      <c r="H10" s="336"/>
      <c r="I10" s="336"/>
      <c r="J10" s="337"/>
      <c r="K10" s="338" t="str">
        <f>IF(入力!L15="","",入力!L15)</f>
        <v>一郎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花村</v>
      </c>
      <c r="V10" s="336"/>
      <c r="W10" s="336"/>
      <c r="X10" s="336"/>
      <c r="Y10" s="336"/>
      <c r="Z10" s="337"/>
      <c r="AA10" s="338" t="str">
        <f>IF(入力!AB15="","",入力!AB15)</f>
        <v>健太郎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はなむら</v>
      </c>
      <c r="F15" s="286"/>
      <c r="G15" s="286"/>
      <c r="H15" s="286"/>
      <c r="I15" s="286"/>
      <c r="J15" s="286" t="str">
        <f>IF(入力!K20="","",入力!K20)</f>
        <v>けんたろう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おきた</v>
      </c>
      <c r="Z15" s="286"/>
      <c r="AA15" s="286"/>
      <c r="AB15" s="286"/>
      <c r="AC15" s="286"/>
      <c r="AD15" s="286" t="str">
        <f>IF(入力!AE20="","",入力!AE20)</f>
        <v>きょうすけ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177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花村</v>
      </c>
      <c r="F16" s="302"/>
      <c r="G16" s="302"/>
      <c r="H16" s="302"/>
      <c r="I16" s="302"/>
      <c r="J16" s="302" t="str">
        <f>IF(入力!K21="","",入力!K21)</f>
        <v>健太郎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沖田</v>
      </c>
      <c r="Z16" s="302"/>
      <c r="AA16" s="302"/>
      <c r="AB16" s="302"/>
      <c r="AC16" s="302"/>
      <c r="AD16" s="302" t="str">
        <f>IF(入力!AE21="","",入力!AE21)</f>
        <v>亨介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あんどう</v>
      </c>
      <c r="F17" s="281"/>
      <c r="G17" s="281"/>
      <c r="H17" s="281"/>
      <c r="I17" s="281"/>
      <c r="J17" s="281" t="str">
        <f>IF(入力!K22="","",入力!K22)</f>
        <v>けんと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おおひら</v>
      </c>
      <c r="Z17" s="281"/>
      <c r="AA17" s="281"/>
      <c r="AB17" s="281"/>
      <c r="AC17" s="281"/>
      <c r="AD17" s="281" t="str">
        <f>IF(入力!AE22="","",入力!AE22)</f>
        <v>たろう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安藤</v>
      </c>
      <c r="F18" s="274"/>
      <c r="G18" s="274"/>
      <c r="H18" s="274"/>
      <c r="I18" s="274"/>
      <c r="J18" s="274" t="str">
        <f>IF(入力!K23="","",入力!K23)</f>
        <v>健人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大平</v>
      </c>
      <c r="Z18" s="274"/>
      <c r="AA18" s="274"/>
      <c r="AB18" s="274"/>
      <c r="AC18" s="274"/>
      <c r="AD18" s="274" t="str">
        <f>IF(入力!AE23="","",入力!AE23)</f>
        <v>太郎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いしぐろ</v>
      </c>
      <c r="F19" s="281"/>
      <c r="G19" s="281"/>
      <c r="H19" s="281"/>
      <c r="I19" s="281"/>
      <c r="J19" s="281" t="str">
        <f>IF(入力!K24="","",入力!K24)</f>
        <v>はるま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ちんだ</v>
      </c>
      <c r="Z19" s="281"/>
      <c r="AA19" s="281"/>
      <c r="AB19" s="281"/>
      <c r="AC19" s="281"/>
      <c r="AD19" s="281" t="str">
        <f>IF(入力!AE24="","",入力!AE24)</f>
        <v>たいが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165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石黒</v>
      </c>
      <c r="F20" s="274"/>
      <c r="G20" s="274"/>
      <c r="H20" s="274"/>
      <c r="I20" s="274"/>
      <c r="J20" s="274" t="str">
        <f>IF(入力!K25="","",入力!K25)</f>
        <v>晴万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珍田</v>
      </c>
      <c r="Z20" s="274"/>
      <c r="AA20" s="274"/>
      <c r="AB20" s="274"/>
      <c r="AC20" s="274"/>
      <c r="AD20" s="274" t="str">
        <f>IF(入力!AE25="","",入力!AE25)</f>
        <v>大我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つねおか</v>
      </c>
      <c r="F21" s="281"/>
      <c r="G21" s="281"/>
      <c r="H21" s="281"/>
      <c r="I21" s="281"/>
      <c r="J21" s="281" t="str">
        <f>IF(入力!K26="","",入力!K26)</f>
        <v>よしき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さかい</v>
      </c>
      <c r="Z21" s="281"/>
      <c r="AA21" s="281"/>
      <c r="AB21" s="281"/>
      <c r="AC21" s="281"/>
      <c r="AD21" s="281" t="str">
        <f>IF(入力!AE26="","",入力!AE26)</f>
        <v>しゅんたろう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158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常岡</v>
      </c>
      <c r="F22" s="274"/>
      <c r="G22" s="274"/>
      <c r="H22" s="274"/>
      <c r="I22" s="274"/>
      <c r="J22" s="274" t="str">
        <f>IF(入力!K27="","",入力!K27)</f>
        <v>禎生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坂井</v>
      </c>
      <c r="Z22" s="274"/>
      <c r="AA22" s="274"/>
      <c r="AB22" s="274"/>
      <c r="AC22" s="274"/>
      <c r="AD22" s="274" t="str">
        <f>IF(入力!AE27="","",入力!AE27)</f>
        <v>俊太郎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はなむら</v>
      </c>
      <c r="F23" s="281"/>
      <c r="G23" s="281"/>
      <c r="H23" s="281"/>
      <c r="I23" s="281"/>
      <c r="J23" s="281" t="str">
        <f>IF(入力!K28="","",入力!K28)</f>
        <v>こうたろう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いせ</v>
      </c>
      <c r="Z23" s="281"/>
      <c r="AA23" s="281"/>
      <c r="AB23" s="281"/>
      <c r="AC23" s="281"/>
      <c r="AD23" s="281" t="str">
        <f>IF(入力!AE28="","",入力!AE28)</f>
        <v>はやと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花村</v>
      </c>
      <c r="F24" s="274"/>
      <c r="G24" s="274"/>
      <c r="H24" s="274"/>
      <c r="I24" s="274"/>
      <c r="J24" s="274" t="str">
        <f>IF(入力!K29="","",入力!K29)</f>
        <v>康太郎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伊勢</v>
      </c>
      <c r="Z24" s="274"/>
      <c r="AA24" s="274"/>
      <c r="AB24" s="274"/>
      <c r="AC24" s="274"/>
      <c r="AD24" s="274" t="str">
        <f>IF(入力!AE29="","",入力!AE29)</f>
        <v>隼人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だんむら</v>
      </c>
      <c r="F25" s="281"/>
      <c r="G25" s="281"/>
      <c r="H25" s="281"/>
      <c r="I25" s="281"/>
      <c r="J25" s="281" t="str">
        <f>IF(入力!K30="","",入力!K30)</f>
        <v>まさあき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にいくら</v>
      </c>
      <c r="Z25" s="281"/>
      <c r="AA25" s="281"/>
      <c r="AB25" s="281"/>
      <c r="AC25" s="281"/>
      <c r="AD25" s="281" t="str">
        <f>IF(入力!AE30="","",入力!AE30)</f>
        <v>てつや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179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段村</v>
      </c>
      <c r="F26" s="315"/>
      <c r="G26" s="315"/>
      <c r="H26" s="315"/>
      <c r="I26" s="315"/>
      <c r="J26" s="315" t="str">
        <f>IF(入力!K31="","",入力!K31)</f>
        <v>将彰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新倉</v>
      </c>
      <c r="Z26" s="315"/>
      <c r="AA26" s="315"/>
      <c r="AB26" s="315"/>
      <c r="AC26" s="315"/>
      <c r="AD26" s="315" t="str">
        <f>IF(入力!AE31="","",入力!AE31)</f>
        <v>徹也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25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5126</v>
      </c>
      <c r="B7" s="46" t="str">
        <f>入力!$F$3</f>
        <v>鎌倉市立腰越中学校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２４８</v>
      </c>
      <c r="G7" s="57" t="str">
        <f>IF(入力!$I$6="","",入力!$I$6)</f>
        <v>００３３</v>
      </c>
      <c r="H7" s="46"/>
      <c r="I7" s="46" t="str">
        <f>IF(入力!$L$5="","",入力!$L$5)</f>
        <v>鎌倉市腰越４－１１－５</v>
      </c>
      <c r="J7" s="46"/>
      <c r="K7" s="57" t="str">
        <f>IF(入力!$AB$4="","",入力!$AB$4)</f>
        <v>０４６７</v>
      </c>
      <c r="L7" s="57" t="str">
        <f>IF(入力!$AG$4="","",入力!$AG$4)</f>
        <v>３１</v>
      </c>
      <c r="M7" s="57" t="str">
        <f>IF(入力!$AL$4="","",入力!$AL$4)</f>
        <v>１５００</v>
      </c>
      <c r="N7" s="57" t="str">
        <f>IF(入力!$AB$6="","",入力!$AB$6)</f>
        <v>０４６７</v>
      </c>
      <c r="O7" s="57" t="str">
        <f>IF(入力!$AG$6="","",入力!$AG$6)</f>
        <v>３２</v>
      </c>
      <c r="P7" s="57" t="str">
        <f>IF(入力!$AL$6="","",入力!$AL$6)</f>
        <v>９６８１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廣部</v>
      </c>
      <c r="D16" s="46" t="str">
        <f>IF(入力!$L$13="","",入力!$L$13)</f>
        <v>聡人</v>
      </c>
      <c r="E16" s="46" t="str">
        <f>IF(入力!$F$12="","",入力!$F$12)</f>
        <v>ひろべ</v>
      </c>
      <c r="F16" s="46" t="str">
        <f>IF(入力!$L$12="","",入力!$L$12)</f>
        <v>あきひと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池田</v>
      </c>
      <c r="D17" s="46" t="str">
        <f>IF(入力!$AB$13="","",入力!$AB$13)</f>
        <v>仁</v>
      </c>
      <c r="E17" s="46" t="str">
        <f>IF(入力!$V$12="","",入力!$V$12)</f>
        <v>いけだ</v>
      </c>
      <c r="F17" s="46" t="str">
        <f>IF(入力!$AB$12="","",入力!$AB$12)</f>
        <v>じん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川崎</v>
      </c>
      <c r="D20" s="46" t="str">
        <f>IF(入力!$L$15="","",入力!$L$15)</f>
        <v>一郎</v>
      </c>
      <c r="E20" s="46" t="str">
        <f>IF(入力!$F$14="","",入力!$F$14)</f>
        <v>かわさき</v>
      </c>
      <c r="F20" s="46" t="str">
        <f>IF(入力!$L$14="","",入力!$L$14)</f>
        <v>いちろう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花村</v>
      </c>
      <c r="D24" s="46" t="str">
        <f>IF(入力!$AB$15="","",入力!$AB$15)</f>
        <v>健太郎</v>
      </c>
      <c r="E24" s="46" t="str">
        <f>IF(入力!$V$14="","",入力!$V$14)</f>
        <v>はなむら</v>
      </c>
      <c r="F24" s="46" t="str">
        <f>IF(入力!$AB$14="","",入力!$AB$14)</f>
        <v>けんたろう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花村</v>
      </c>
      <c r="D53" s="46" t="str">
        <f>IF(入力!K21="","",入力!K21)</f>
        <v>健太郎</v>
      </c>
      <c r="E53" s="46" t="str">
        <f>IF(入力!F20="","",入力!F20)</f>
        <v>はなむら</v>
      </c>
      <c r="F53" s="46" t="str">
        <f>IF(入力!K20="","",入力!K20)</f>
        <v>けんたろう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安藤</v>
      </c>
      <c r="D54" s="46" t="str">
        <f>IF(入力!K23="","",入力!K23)</f>
        <v>健人</v>
      </c>
      <c r="E54" s="46" t="str">
        <f>IF(入力!F22="","",入力!F22)</f>
        <v>あんどう</v>
      </c>
      <c r="F54" s="46" t="str">
        <f>IF(入力!K22="","",入力!K22)</f>
        <v>けんと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石黒</v>
      </c>
      <c r="D55" s="46" t="str">
        <f>IF(入力!K25="","",入力!K25)</f>
        <v>晴万</v>
      </c>
      <c r="E55" s="46" t="str">
        <f>IF(入力!F24="","",入力!F24)</f>
        <v>いしぐろ</v>
      </c>
      <c r="F55" s="46" t="str">
        <f>IF(入力!K24="","",入力!K24)</f>
        <v>はるま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常岡</v>
      </c>
      <c r="D56" s="46" t="str">
        <f>IF(入力!K27="","",入力!K27)</f>
        <v>禎生</v>
      </c>
      <c r="E56" s="46" t="str">
        <f>IF(入力!F26="","",入力!F26)</f>
        <v>つねおか</v>
      </c>
      <c r="F56" s="46" t="str">
        <f>IF(入力!K26="","",入力!K26)</f>
        <v>よしき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花村</v>
      </c>
      <c r="D57" s="46" t="str">
        <f>IF(入力!K29="","",入力!K29)</f>
        <v>康太郎</v>
      </c>
      <c r="E57" s="46" t="str">
        <f>IF(入力!F28="","",入力!F28)</f>
        <v>はなむら</v>
      </c>
      <c r="F57" s="46" t="str">
        <f>IF(入力!K28="","",入力!K28)</f>
        <v>こうたろう</v>
      </c>
      <c r="G57" s="46"/>
      <c r="H57" s="46"/>
      <c r="I57" s="46">
        <f>IF(入力!P28="","",入力!P28)</f>
        <v>3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段村</v>
      </c>
      <c r="D58" s="46" t="str">
        <f>IF(入力!K31="","",入力!K31)</f>
        <v>将彰</v>
      </c>
      <c r="E58" s="46" t="str">
        <f>IF(入力!F30="","",入力!F30)</f>
        <v>だんむら</v>
      </c>
      <c r="F58" s="46" t="str">
        <f>IF(入力!K30="","",入力!K30)</f>
        <v>まさあき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沖田</v>
      </c>
      <c r="D59" s="46" t="str">
        <f>IF(入力!AE21="","",入力!AE21)</f>
        <v>亨介</v>
      </c>
      <c r="E59" s="46" t="str">
        <f>IF(入力!Z20="","",入力!Z20)</f>
        <v>おきた</v>
      </c>
      <c r="F59" s="46" t="str">
        <f>IF(入力!AE20="","",入力!AE20)</f>
        <v>きょうすけ</v>
      </c>
      <c r="G59" s="46"/>
      <c r="H59" s="46"/>
      <c r="I59" s="46">
        <f>IF(入力!AJ20="","",入力!AJ20)</f>
        <v>3</v>
      </c>
      <c r="J59" s="46">
        <f>IF(入力!AL20="","",入力!AL20)</f>
        <v>177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大平</v>
      </c>
      <c r="D60" s="46" t="str">
        <f>IF(入力!AE23="","",入力!AE23)</f>
        <v>太郎</v>
      </c>
      <c r="E60" s="46" t="str">
        <f>IF(入力!Z22="","",入力!Z22)</f>
        <v>おおひら</v>
      </c>
      <c r="F60" s="46" t="str">
        <f>IF(入力!AE22="","",入力!AE22)</f>
        <v>たろう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珍田</v>
      </c>
      <c r="D61" s="46" t="str">
        <f>IF(入力!AE25="","",入力!AE25)</f>
        <v>大我</v>
      </c>
      <c r="E61" s="46" t="str">
        <f>IF(入力!Z24="","",入力!Z24)</f>
        <v>ちんだ</v>
      </c>
      <c r="F61" s="46" t="str">
        <f>IF(入力!AE24="","",入力!AE24)</f>
        <v>たいが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坂井</v>
      </c>
      <c r="D62" s="46" t="str">
        <f>IF(入力!AE27="","",入力!AE27)</f>
        <v>俊太郎</v>
      </c>
      <c r="E62" s="46" t="str">
        <f>IF(入力!Z26="","",入力!Z26)</f>
        <v>さかい</v>
      </c>
      <c r="F62" s="46" t="str">
        <f>IF(入力!AE26="","",入力!AE26)</f>
        <v>しゅんたろう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伊勢</v>
      </c>
      <c r="D63" s="46" t="str">
        <f>IF(入力!AE29="","",入力!AE29)</f>
        <v>隼人</v>
      </c>
      <c r="E63" s="46" t="str">
        <f>IF(入力!Z28="","",入力!Z28)</f>
        <v>いせ</v>
      </c>
      <c r="F63" s="46" t="str">
        <f>IF(入力!AE28="","",入力!AE28)</f>
        <v>はやと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新倉</v>
      </c>
      <c r="D64" s="46" t="str">
        <f>IF(入力!AE31="","",入力!AE31)</f>
        <v>徹也</v>
      </c>
      <c r="E64" s="46" t="str">
        <f>IF(入力!Z30="","",入力!Z30)</f>
        <v>にいくら</v>
      </c>
      <c r="F64" s="46" t="str">
        <f>IF(入力!AE30="","",入力!AE30)</f>
        <v>てつや</v>
      </c>
      <c r="G64" s="46"/>
      <c r="H64" s="46"/>
      <c r="I64" s="46">
        <f>IF(入力!AJ30="","",入力!AJ30)</f>
        <v>2</v>
      </c>
      <c r="J64" s="46">
        <f>IF(入力!AL30="","",入力!AL30)</f>
        <v>179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tcs</cp:lastModifiedBy>
  <cp:lastPrinted>2015-10-24T01:53:31Z</cp:lastPrinted>
  <dcterms:created xsi:type="dcterms:W3CDTF">2006-11-03T01:52:14Z</dcterms:created>
  <dcterms:modified xsi:type="dcterms:W3CDTF">2018-05-09T10:03:18Z</dcterms:modified>
</cp:coreProperties>
</file>