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showInkAnnotation="0"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Y:\職員\廣部\バレーボール\県新人研修会\平成30年度申し込み\"/>
    </mc:Choice>
  </mc:AlternateContent>
  <bookViews>
    <workbookView xWindow="0" yWindow="0" windowWidth="15345" windowHeight="6630" activeTab="2"/>
  </bookViews>
  <sheets>
    <sheet name="チーム番号" sheetId="6" r:id="rId1"/>
    <sheet name="入力見本" sheetId="13" r:id="rId2"/>
    <sheet name="入力" sheetId="11" r:id="rId3"/>
    <sheet name="データ ※入力禁止" sheetId="9" r:id="rId4"/>
    <sheet name="データ※禁入力" sheetId="14" r:id="rId5"/>
  </sheets>
  <definedNames>
    <definedName name="_xlnm._FilterDatabase" localSheetId="3" hidden="1">'データ ※入力禁止'!$A$1:$AL$10</definedName>
    <definedName name="_xlnm.Print_Area" localSheetId="3">'データ ※入力禁止'!$A$1:$AN$26</definedName>
    <definedName name="_xlnm.Print_Area" localSheetId="2">入力!$B$1:$AO$34</definedName>
    <definedName name="_xlnm.Print_Area" localSheetId="1">入力見本!$B$1:$AO$35</definedName>
  </definedNames>
  <calcPr calcId="162913"/>
</workbook>
</file>

<file path=xl/calcChain.xml><?xml version="1.0" encoding="utf-8"?>
<calcChain xmlns="http://schemas.openxmlformats.org/spreadsheetml/2006/main">
  <c r="F8" i="14" l="1"/>
  <c r="A9" i="14"/>
  <c r="P8" i="14"/>
  <c r="O8" i="14"/>
  <c r="N8" i="14"/>
  <c r="M8" i="14"/>
  <c r="L8" i="14"/>
  <c r="K8" i="14"/>
  <c r="I8" i="14"/>
  <c r="G8" i="14"/>
  <c r="E8" i="14"/>
  <c r="A8" i="14"/>
  <c r="P9" i="14" s="1"/>
  <c r="C16" i="14"/>
  <c r="D16" i="14"/>
  <c r="C17" i="14"/>
  <c r="D17" i="14"/>
  <c r="H7" i="14" l="1"/>
  <c r="P7" i="14"/>
  <c r="I7" i="14"/>
  <c r="M7" i="14"/>
  <c r="Q7" i="14"/>
  <c r="L7" i="14"/>
  <c r="F7" i="14"/>
  <c r="J7" i="14"/>
  <c r="N7" i="14"/>
  <c r="R7" i="14"/>
  <c r="G7" i="14"/>
  <c r="K7" i="14"/>
  <c r="O7" i="14"/>
  <c r="S7" i="14"/>
  <c r="C7" i="14"/>
  <c r="A7" i="14"/>
  <c r="G9" i="14"/>
  <c r="M9" i="14"/>
  <c r="I9" i="14"/>
  <c r="N9" i="14"/>
  <c r="E9" i="14"/>
  <c r="E7" i="14" s="1"/>
  <c r="K9" i="14"/>
  <c r="O9" i="14"/>
  <c r="F9" i="14"/>
  <c r="L9" i="14"/>
  <c r="B1" i="11" l="1"/>
  <c r="I5" i="14" l="1"/>
  <c r="A1" i="9" l="1"/>
  <c r="H2" i="9"/>
  <c r="L58" i="14"/>
  <c r="B58" i="14"/>
  <c r="L57" i="14"/>
  <c r="B57" i="14"/>
  <c r="L56" i="14"/>
  <c r="B56" i="14"/>
  <c r="L55" i="14"/>
  <c r="B55" i="14"/>
  <c r="L54" i="14"/>
  <c r="B54" i="14"/>
  <c r="L53" i="14"/>
  <c r="B53" i="14"/>
  <c r="L64" i="14"/>
  <c r="B64" i="14"/>
  <c r="L63" i="14"/>
  <c r="B63" i="14"/>
  <c r="L62" i="14"/>
  <c r="B62" i="14"/>
  <c r="L61" i="14"/>
  <c r="B61" i="14"/>
  <c r="L60" i="14"/>
  <c r="B60" i="14"/>
  <c r="L59" i="14"/>
  <c r="B59" i="14"/>
  <c r="F24" i="14"/>
  <c r="E24" i="14"/>
  <c r="D24" i="14"/>
  <c r="C24" i="14"/>
  <c r="F20" i="14"/>
  <c r="E20" i="14"/>
  <c r="D20" i="14"/>
  <c r="C20" i="14"/>
  <c r="A54" i="14"/>
  <c r="A55" i="14" s="1"/>
  <c r="A56" i="14" s="1"/>
  <c r="A57" i="14" s="1"/>
  <c r="A58" i="14" s="1"/>
  <c r="Q17" i="14"/>
  <c r="F17" i="14"/>
  <c r="E17" i="14"/>
  <c r="F16" i="14"/>
  <c r="E16" i="14"/>
  <c r="A5" i="14"/>
  <c r="I62" i="14" l="1"/>
  <c r="F62" i="14"/>
  <c r="C62" i="14"/>
  <c r="J62" i="14"/>
  <c r="E62" i="14"/>
  <c r="D62" i="14"/>
  <c r="I58" i="14"/>
  <c r="F58" i="14"/>
  <c r="C58" i="14"/>
  <c r="J58" i="14"/>
  <c r="E58" i="14"/>
  <c r="D58" i="14"/>
  <c r="J60" i="14"/>
  <c r="E60" i="14"/>
  <c r="I60" i="14"/>
  <c r="D60" i="14"/>
  <c r="F60" i="14"/>
  <c r="C60" i="14"/>
  <c r="J64" i="14"/>
  <c r="E64" i="14"/>
  <c r="I64" i="14"/>
  <c r="D64" i="14"/>
  <c r="F64" i="14"/>
  <c r="C64" i="14"/>
  <c r="C54" i="14"/>
  <c r="F54" i="14"/>
  <c r="E54" i="14"/>
  <c r="J54" i="14"/>
  <c r="D54" i="14"/>
  <c r="I54" i="14"/>
  <c r="J56" i="14"/>
  <c r="I56" i="14"/>
  <c r="F56" i="14"/>
  <c r="J59" i="14"/>
  <c r="E59" i="14"/>
  <c r="I59" i="14"/>
  <c r="D59" i="14"/>
  <c r="F59" i="14"/>
  <c r="C59" i="14"/>
  <c r="C61" i="14"/>
  <c r="J61" i="14"/>
  <c r="E61" i="14"/>
  <c r="I61" i="14"/>
  <c r="D61" i="14"/>
  <c r="F61" i="14"/>
  <c r="E63" i="14"/>
  <c r="J63" i="14"/>
  <c r="I63" i="14"/>
  <c r="D63" i="14"/>
  <c r="F63" i="14"/>
  <c r="C63" i="14"/>
  <c r="F53" i="14"/>
  <c r="J53" i="14"/>
  <c r="I53" i="14"/>
  <c r="J55" i="14"/>
  <c r="I55" i="14"/>
  <c r="F55" i="14"/>
  <c r="J57" i="14"/>
  <c r="I57" i="14"/>
  <c r="F57" i="14"/>
  <c r="E53" i="14"/>
  <c r="D53" i="14"/>
  <c r="C53" i="14"/>
  <c r="E57" i="14"/>
  <c r="D57" i="14"/>
  <c r="C57" i="14"/>
  <c r="C56" i="14"/>
  <c r="E56" i="14"/>
  <c r="D56" i="14"/>
  <c r="E55" i="14"/>
  <c r="D55" i="14"/>
  <c r="C55" i="14"/>
  <c r="A59" i="14"/>
  <c r="A60" i="14" s="1"/>
  <c r="A61" i="14" s="1"/>
  <c r="A62" i="14" s="1"/>
  <c r="A63" i="14" s="1"/>
  <c r="A64" i="14" s="1"/>
  <c r="A65" i="14" s="1"/>
  <c r="A66" i="14" s="1"/>
  <c r="A67" i="14" s="1"/>
  <c r="A68" i="14" s="1"/>
  <c r="A69" i="14" s="1"/>
  <c r="A70" i="14" s="1"/>
  <c r="A71" i="14" s="1"/>
  <c r="A72" i="14" s="1"/>
  <c r="A73" i="14" s="1"/>
  <c r="A74" i="14" s="1"/>
  <c r="A75" i="14" s="1"/>
  <c r="A76" i="14" s="1"/>
  <c r="A77" i="14" s="1"/>
  <c r="A78" i="14" s="1"/>
  <c r="A79" i="14" s="1"/>
  <c r="A80" i="14" s="1"/>
  <c r="A81" i="14" s="1"/>
  <c r="A82" i="14" s="1"/>
  <c r="A83" i="14" s="1"/>
  <c r="A84" i="14" s="1"/>
  <c r="A85" i="14" s="1"/>
  <c r="A86" i="14" s="1"/>
  <c r="A87" i="14" s="1"/>
  <c r="A88" i="14" s="1"/>
  <c r="A89" i="14" s="1"/>
  <c r="A90" i="14" s="1"/>
  <c r="A91" i="14" s="1"/>
  <c r="A92" i="14" s="1"/>
  <c r="A93" i="14" s="1"/>
  <c r="A94" i="14" s="1"/>
  <c r="A95" i="14" s="1"/>
  <c r="A96" i="14" s="1"/>
  <c r="A97" i="14" s="1"/>
  <c r="A98" i="14" s="1"/>
  <c r="A99" i="14" s="1"/>
  <c r="A100" i="14" s="1"/>
  <c r="A101" i="14" s="1"/>
  <c r="A102" i="14" s="1"/>
  <c r="A103" i="14" s="1"/>
  <c r="A104" i="14" s="1"/>
  <c r="A105" i="14" s="1"/>
  <c r="A106" i="14" s="1"/>
  <c r="A107" i="14" s="1"/>
  <c r="A108" i="14" s="1"/>
  <c r="A109" i="14" s="1"/>
  <c r="A110" i="14" s="1"/>
  <c r="A111" i="14" s="1"/>
  <c r="A112" i="14" s="1"/>
  <c r="A113" i="14" s="1"/>
  <c r="A114" i="14" s="1"/>
  <c r="A115" i="14" s="1"/>
  <c r="A116" i="14" s="1"/>
  <c r="A117" i="14" s="1"/>
  <c r="A118" i="14" s="1"/>
  <c r="A119" i="14" s="1"/>
  <c r="A120" i="14" s="1"/>
  <c r="A121" i="14" s="1"/>
  <c r="A122" i="14" s="1"/>
  <c r="A123" i="14" s="1"/>
  <c r="A124" i="14" s="1"/>
  <c r="A125" i="14" s="1"/>
  <c r="A126" i="14" s="1"/>
  <c r="A127" i="14" s="1"/>
  <c r="A128" i="14" s="1"/>
  <c r="A129" i="14" s="1"/>
  <c r="A130" i="14" s="1"/>
  <c r="A131" i="14" s="1"/>
  <c r="A132" i="14" s="1"/>
  <c r="A133" i="14" s="1"/>
  <c r="A134" i="14" s="1"/>
  <c r="A135" i="14" s="1"/>
  <c r="A136" i="14" s="1"/>
  <c r="A137" i="14" s="1"/>
  <c r="A138" i="14" s="1"/>
  <c r="A139" i="14" s="1"/>
  <c r="A140" i="14" s="1"/>
  <c r="A141" i="14" s="1"/>
  <c r="A142" i="14" s="1"/>
  <c r="A143" i="14" s="1"/>
  <c r="A144" i="14" s="1"/>
  <c r="A145" i="14" s="1"/>
  <c r="A146" i="14" s="1"/>
  <c r="A147" i="14" s="1"/>
  <c r="A148" i="14" s="1"/>
  <c r="A149" i="14" s="1"/>
  <c r="A150" i="14" s="1"/>
  <c r="A151" i="14" s="1"/>
  <c r="A152" i="14" s="1"/>
  <c r="A153" i="14" s="1"/>
  <c r="A154" i="14" s="1"/>
  <c r="A155" i="14" s="1"/>
  <c r="A156" i="14" s="1"/>
  <c r="A157" i="14" s="1"/>
  <c r="A158" i="14" s="1"/>
  <c r="A159" i="14" s="1"/>
  <c r="A160" i="14" s="1"/>
  <c r="A161" i="14" s="1"/>
  <c r="A162" i="14" s="1"/>
  <c r="A163" i="14" s="1"/>
  <c r="A164" i="14" s="1"/>
  <c r="A165" i="14" s="1"/>
  <c r="A166" i="14" s="1"/>
  <c r="A167" i="14" s="1"/>
  <c r="A168" i="14" s="1"/>
  <c r="A169" i="14" s="1"/>
  <c r="A170" i="14" s="1"/>
  <c r="A171" i="14" s="1"/>
  <c r="A172" i="14" s="1"/>
  <c r="A173" i="14" s="1"/>
  <c r="A174" i="14" s="1"/>
  <c r="A175" i="14" s="1"/>
  <c r="A176" i="14" s="1"/>
  <c r="A177" i="14" s="1"/>
  <c r="A178" i="14" s="1"/>
  <c r="A179" i="14" s="1"/>
  <c r="A180" i="14" s="1"/>
  <c r="A181" i="14" s="1"/>
  <c r="A182" i="14" s="1"/>
  <c r="A183" i="14" s="1"/>
  <c r="A184" i="14" s="1"/>
  <c r="A185" i="14" s="1"/>
  <c r="A186" i="14" s="1"/>
  <c r="A187" i="14" s="1"/>
  <c r="A188" i="14" s="1"/>
  <c r="A189" i="14" s="1"/>
  <c r="A190" i="14" s="1"/>
  <c r="A191" i="14" s="1"/>
  <c r="A192" i="14" s="1"/>
  <c r="A193" i="14" s="1"/>
  <c r="A194" i="14" s="1"/>
  <c r="A195" i="14" s="1"/>
  <c r="A196" i="14" s="1"/>
  <c r="A197" i="14" s="1"/>
  <c r="A198" i="14" s="1"/>
  <c r="A199" i="14" s="1"/>
  <c r="A200" i="14" s="1"/>
  <c r="A201" i="14" s="1"/>
  <c r="A202" i="14" s="1"/>
  <c r="A203" i="14" s="1"/>
  <c r="A204" i="14" s="1"/>
  <c r="A205" i="14" s="1"/>
  <c r="A206" i="14" s="1"/>
  <c r="A207" i="14" s="1"/>
  <c r="A208" i="14" s="1"/>
  <c r="A209" i="14" s="1"/>
  <c r="A210" i="14" s="1"/>
  <c r="A211" i="14" s="1"/>
  <c r="A212" i="14" s="1"/>
  <c r="A213" i="14" s="1"/>
  <c r="A214" i="14" s="1"/>
  <c r="A215" i="14" s="1"/>
  <c r="A216" i="14" s="1"/>
  <c r="A217" i="14" s="1"/>
  <c r="A218" i="14" s="1"/>
  <c r="A219" i="14" s="1"/>
  <c r="A220" i="14" s="1"/>
  <c r="A221" i="14" s="1"/>
  <c r="A222" i="14" s="1"/>
  <c r="A223" i="14" s="1"/>
  <c r="A224" i="14" s="1"/>
  <c r="A225" i="14" s="1"/>
  <c r="A226" i="14" s="1"/>
  <c r="A227" i="14" s="1"/>
  <c r="A228" i="14" s="1"/>
  <c r="A229" i="14" s="1"/>
  <c r="A230" i="14" s="1"/>
  <c r="A231" i="14" s="1"/>
  <c r="A232" i="14" s="1"/>
  <c r="A233" i="14" s="1"/>
  <c r="A234" i="14" s="1"/>
  <c r="A235" i="14" s="1"/>
  <c r="A236" i="14" s="1"/>
  <c r="A237" i="14" s="1"/>
  <c r="A238" i="14" s="1"/>
  <c r="A239" i="14" s="1"/>
  <c r="A240" i="14" s="1"/>
  <c r="A241" i="14" s="1"/>
  <c r="A242" i="14" s="1"/>
  <c r="A243" i="14" s="1"/>
  <c r="A244" i="14" s="1"/>
  <c r="A245" i="14" s="1"/>
  <c r="A246" i="14" s="1"/>
  <c r="A247" i="14" s="1"/>
  <c r="A248" i="14" s="1"/>
  <c r="A249" i="14" s="1"/>
  <c r="A250" i="14" s="1"/>
  <c r="A251" i="14" s="1"/>
  <c r="A252" i="14" s="1"/>
  <c r="A253" i="14" s="1"/>
  <c r="A254" i="14" s="1"/>
  <c r="A255" i="14" s="1"/>
  <c r="A256" i="14" s="1"/>
  <c r="A257" i="14" s="1"/>
  <c r="A258" i="14" s="1"/>
  <c r="A259" i="14" s="1"/>
  <c r="A260" i="14" s="1"/>
  <c r="A261" i="14" s="1"/>
  <c r="A262" i="14" s="1"/>
  <c r="A263" i="14" s="1"/>
  <c r="A264" i="14" s="1"/>
  <c r="A265" i="14" s="1"/>
  <c r="A266" i="14" s="1"/>
  <c r="A267" i="14" s="1"/>
  <c r="A268" i="14" s="1"/>
  <c r="A269" i="14" s="1"/>
  <c r="A270" i="14" s="1"/>
  <c r="A271" i="14" s="1"/>
  <c r="A272" i="14" s="1"/>
  <c r="A273" i="14" s="1"/>
  <c r="A274" i="14" s="1"/>
  <c r="A275" i="14" s="1"/>
  <c r="A276" i="14" s="1"/>
  <c r="A277" i="14" s="1"/>
  <c r="A278" i="14" s="1"/>
  <c r="A279" i="14" s="1"/>
  <c r="A280" i="14" s="1"/>
  <c r="A281" i="14" s="1"/>
  <c r="A282" i="14" s="1"/>
  <c r="A283" i="14" s="1"/>
  <c r="A284" i="14" s="1"/>
  <c r="A285" i="14" s="1"/>
  <c r="A286" i="14" s="1"/>
  <c r="A287" i="14" s="1"/>
  <c r="A288" i="14" s="1"/>
  <c r="A289" i="14" s="1"/>
  <c r="A290" i="14" s="1"/>
  <c r="A291" i="14" s="1"/>
  <c r="A292" i="14" s="1"/>
  <c r="A293" i="14" s="1"/>
  <c r="A294" i="14" s="1"/>
  <c r="A295" i="14" s="1"/>
  <c r="A296" i="14" s="1"/>
  <c r="A297" i="14" s="1"/>
  <c r="A298" i="14" s="1"/>
  <c r="A299" i="14" s="1"/>
  <c r="A300" i="14" s="1"/>
  <c r="A301" i="14" s="1"/>
  <c r="A302" i="14" s="1"/>
  <c r="A303" i="14" s="1"/>
  <c r="A304" i="14" s="1"/>
  <c r="A305" i="14" s="1"/>
  <c r="A306" i="14" s="1"/>
  <c r="A307" i="14" s="1"/>
  <c r="A308" i="14" s="1"/>
  <c r="A309" i="14" s="1"/>
  <c r="A310" i="14" s="1"/>
  <c r="A311" i="14" s="1"/>
  <c r="A312" i="14" s="1"/>
  <c r="A313" i="14" s="1"/>
  <c r="A314" i="14" s="1"/>
  <c r="A315" i="14" s="1"/>
  <c r="A316" i="14" s="1"/>
  <c r="A317" i="14" s="1"/>
  <c r="A318" i="14" s="1"/>
  <c r="A319" i="14" s="1"/>
  <c r="A320" i="14" s="1"/>
  <c r="A321" i="14" s="1"/>
  <c r="A322" i="14" s="1"/>
  <c r="A323" i="14" s="1"/>
  <c r="A324" i="14" s="1"/>
  <c r="A325" i="14" s="1"/>
  <c r="A326" i="14" s="1"/>
  <c r="A327" i="14" s="1"/>
  <c r="A328" i="14" s="1"/>
  <c r="A329" i="14" s="1"/>
  <c r="A330" i="14" s="1"/>
  <c r="A331" i="14" s="1"/>
  <c r="A332" i="14" s="1"/>
  <c r="A333" i="14" s="1"/>
  <c r="A334" i="14" s="1"/>
  <c r="A335" i="14" s="1"/>
  <c r="A336" i="14" s="1"/>
  <c r="A337" i="14" s="1"/>
  <c r="A338" i="14" s="1"/>
  <c r="A339" i="14" s="1"/>
  <c r="A340" i="14" s="1"/>
  <c r="A341" i="14" s="1"/>
  <c r="A342" i="14" s="1"/>
  <c r="A343" i="14" s="1"/>
  <c r="A344" i="14" s="1"/>
  <c r="A345" i="14" s="1"/>
  <c r="A346" i="14" s="1"/>
  <c r="A347" i="14" s="1"/>
  <c r="A348" i="14" s="1"/>
  <c r="A349" i="14" s="1"/>
  <c r="A350" i="14" s="1"/>
  <c r="A351" i="14" s="1"/>
  <c r="A352" i="14" s="1"/>
  <c r="BD3" i="6"/>
  <c r="BE3" i="6"/>
  <c r="BF3" i="6"/>
  <c r="BG3" i="6"/>
  <c r="BH3" i="6"/>
  <c r="BD4" i="6"/>
  <c r="BE4" i="6"/>
  <c r="BF4" i="6"/>
  <c r="BG4" i="6"/>
  <c r="BH4" i="6"/>
  <c r="BD5" i="6"/>
  <c r="BE5" i="6"/>
  <c r="BF5" i="6"/>
  <c r="BG5" i="6"/>
  <c r="BH5" i="6"/>
  <c r="BD6" i="6"/>
  <c r="BE6" i="6"/>
  <c r="BF6" i="6"/>
  <c r="BG6" i="6"/>
  <c r="BH6" i="6"/>
  <c r="BD7" i="6"/>
  <c r="BE7" i="6"/>
  <c r="BF7" i="6"/>
  <c r="BG7" i="6"/>
  <c r="BH7" i="6"/>
  <c r="BD8" i="6"/>
  <c r="BE8" i="6"/>
  <c r="BF8" i="6"/>
  <c r="BG8" i="6"/>
  <c r="BH8" i="6"/>
  <c r="BD9" i="6"/>
  <c r="BE9" i="6"/>
  <c r="BF9" i="6"/>
  <c r="BG9" i="6"/>
  <c r="BH9" i="6"/>
  <c r="BD10" i="6"/>
  <c r="BE10" i="6"/>
  <c r="BF10" i="6"/>
  <c r="BG10" i="6"/>
  <c r="BH10" i="6"/>
  <c r="BD11" i="6"/>
  <c r="BE11" i="6"/>
  <c r="BF11" i="6"/>
  <c r="BG11" i="6"/>
  <c r="BH11" i="6"/>
  <c r="BD12" i="6"/>
  <c r="BE12" i="6"/>
  <c r="BF12" i="6"/>
  <c r="BG12" i="6"/>
  <c r="BH12" i="6"/>
  <c r="BD13" i="6"/>
  <c r="BE13" i="6"/>
  <c r="BF13" i="6"/>
  <c r="BG13" i="6"/>
  <c r="BH13" i="6"/>
  <c r="BD14" i="6"/>
  <c r="BE14" i="6"/>
  <c r="BF14" i="6"/>
  <c r="BG14" i="6"/>
  <c r="BH14" i="6"/>
  <c r="BD15" i="6"/>
  <c r="BE15" i="6"/>
  <c r="BF15" i="6"/>
  <c r="BG15" i="6"/>
  <c r="BH15" i="6"/>
  <c r="BD16" i="6"/>
  <c r="BE16" i="6"/>
  <c r="BF16" i="6"/>
  <c r="BG16" i="6"/>
  <c r="BH16" i="6"/>
  <c r="BD17" i="6"/>
  <c r="BE17" i="6"/>
  <c r="BF17" i="6"/>
  <c r="BG17" i="6"/>
  <c r="BH17" i="6"/>
  <c r="BD18" i="6"/>
  <c r="BE18" i="6"/>
  <c r="BF18" i="6"/>
  <c r="BG18" i="6"/>
  <c r="BH18" i="6"/>
  <c r="BD19" i="6"/>
  <c r="BE19" i="6"/>
  <c r="BF19" i="6"/>
  <c r="BG19" i="6"/>
  <c r="BH19" i="6"/>
  <c r="BD20" i="6"/>
  <c r="BE20" i="6"/>
  <c r="BF20" i="6"/>
  <c r="BG20" i="6"/>
  <c r="BH20" i="6"/>
  <c r="BD21" i="6"/>
  <c r="BE21" i="6"/>
  <c r="BF21" i="6"/>
  <c r="BG21" i="6"/>
  <c r="BH21" i="6"/>
  <c r="BD22" i="6"/>
  <c r="BE22" i="6"/>
  <c r="BF22" i="6"/>
  <c r="BG22" i="6"/>
  <c r="BH22" i="6"/>
  <c r="BD23" i="6"/>
  <c r="BE23" i="6"/>
  <c r="BF23" i="6"/>
  <c r="BG23" i="6"/>
  <c r="BH23" i="6"/>
  <c r="BD24" i="6"/>
  <c r="BE24" i="6"/>
  <c r="BF24" i="6"/>
  <c r="BG24" i="6"/>
  <c r="BH24" i="6"/>
  <c r="BD25" i="6"/>
  <c r="BE25" i="6"/>
  <c r="BF25" i="6"/>
  <c r="BG25" i="6"/>
  <c r="BH25" i="6"/>
  <c r="BD26" i="6"/>
  <c r="BE26" i="6"/>
  <c r="BF26" i="6"/>
  <c r="BG26" i="6"/>
  <c r="BH26" i="6"/>
  <c r="BD27" i="6"/>
  <c r="BE27" i="6"/>
  <c r="BF27" i="6"/>
  <c r="BG27" i="6"/>
  <c r="BH27" i="6"/>
  <c r="BD28" i="6"/>
  <c r="BE28" i="6"/>
  <c r="BF28" i="6"/>
  <c r="BG28" i="6"/>
  <c r="BH28" i="6"/>
  <c r="BD29" i="6"/>
  <c r="BE29" i="6"/>
  <c r="BF29" i="6"/>
  <c r="BG29" i="6"/>
  <c r="BH29" i="6"/>
  <c r="BD30" i="6"/>
  <c r="BE30" i="6"/>
  <c r="BF30" i="6"/>
  <c r="BG30" i="6"/>
  <c r="BH30" i="6"/>
  <c r="BD31" i="6"/>
  <c r="BE31" i="6"/>
  <c r="BF31" i="6"/>
  <c r="BG31" i="6"/>
  <c r="BH31" i="6"/>
  <c r="BD32" i="6"/>
  <c r="BE32" i="6"/>
  <c r="BF32" i="6"/>
  <c r="BG32" i="6"/>
  <c r="BH32" i="6"/>
  <c r="BD33" i="6"/>
  <c r="BE33" i="6"/>
  <c r="BF33" i="6"/>
  <c r="BG33" i="6"/>
  <c r="BH33" i="6"/>
  <c r="BD34" i="6"/>
  <c r="BE34" i="6"/>
  <c r="BF34" i="6"/>
  <c r="BG34" i="6"/>
  <c r="BH34" i="6"/>
  <c r="BD35" i="6"/>
  <c r="BE35" i="6"/>
  <c r="BF35" i="6"/>
  <c r="BG35" i="6"/>
  <c r="BH35" i="6"/>
  <c r="BI35" i="6"/>
  <c r="BD36" i="6"/>
  <c r="BE36" i="6"/>
  <c r="BF36" i="6"/>
  <c r="BG36" i="6"/>
  <c r="BH36" i="6"/>
  <c r="BI36" i="6"/>
  <c r="BD37" i="6"/>
  <c r="BE37" i="6"/>
  <c r="BF37" i="6"/>
  <c r="BG37" i="6"/>
  <c r="BH37" i="6"/>
  <c r="BI37" i="6"/>
  <c r="BH2" i="6"/>
  <c r="BG2" i="6"/>
  <c r="BF2" i="6"/>
  <c r="BE2" i="6"/>
  <c r="BD2" i="6"/>
  <c r="AX3" i="6"/>
  <c r="AY3" i="6"/>
  <c r="AZ3" i="6"/>
  <c r="BA3" i="6"/>
  <c r="BB3" i="6"/>
  <c r="AX4" i="6"/>
  <c r="AY4" i="6"/>
  <c r="AZ4" i="6"/>
  <c r="BA4" i="6"/>
  <c r="BB4" i="6"/>
  <c r="AX5" i="6"/>
  <c r="AY5" i="6"/>
  <c r="AZ5" i="6"/>
  <c r="BA5" i="6"/>
  <c r="BB5" i="6"/>
  <c r="AX6" i="6"/>
  <c r="AY6" i="6"/>
  <c r="AZ6" i="6"/>
  <c r="BA6" i="6"/>
  <c r="BB6" i="6"/>
  <c r="AX7" i="6"/>
  <c r="AY7" i="6"/>
  <c r="AZ7" i="6"/>
  <c r="BA7" i="6"/>
  <c r="BB7" i="6"/>
  <c r="AX8" i="6"/>
  <c r="AY8" i="6"/>
  <c r="AZ8" i="6"/>
  <c r="BA8" i="6"/>
  <c r="BB8" i="6"/>
  <c r="AX9" i="6"/>
  <c r="AY9" i="6"/>
  <c r="AZ9" i="6"/>
  <c r="BA9" i="6"/>
  <c r="BB9" i="6"/>
  <c r="AX10" i="6"/>
  <c r="AY10" i="6"/>
  <c r="AZ10" i="6"/>
  <c r="BA10" i="6"/>
  <c r="BB10" i="6"/>
  <c r="AX11" i="6"/>
  <c r="AY11" i="6"/>
  <c r="AZ11" i="6"/>
  <c r="BA11" i="6"/>
  <c r="BB11" i="6"/>
  <c r="AX12" i="6"/>
  <c r="AY12" i="6"/>
  <c r="AZ12" i="6"/>
  <c r="BA12" i="6"/>
  <c r="BB12" i="6"/>
  <c r="AX13" i="6"/>
  <c r="AY13" i="6"/>
  <c r="AZ13" i="6"/>
  <c r="BA13" i="6"/>
  <c r="BB13" i="6"/>
  <c r="AX14" i="6"/>
  <c r="AY14" i="6"/>
  <c r="AZ14" i="6"/>
  <c r="BA14" i="6"/>
  <c r="BB14" i="6"/>
  <c r="AX15" i="6"/>
  <c r="AY15" i="6"/>
  <c r="AZ15" i="6"/>
  <c r="BA15" i="6"/>
  <c r="BB15" i="6"/>
  <c r="AX16" i="6"/>
  <c r="AY16" i="6"/>
  <c r="AZ16" i="6"/>
  <c r="BA16" i="6"/>
  <c r="BB16" i="6"/>
  <c r="AX17" i="6"/>
  <c r="AY17" i="6"/>
  <c r="AZ17" i="6"/>
  <c r="BA17" i="6"/>
  <c r="BB17" i="6"/>
  <c r="AX18" i="6"/>
  <c r="AY18" i="6"/>
  <c r="AZ18" i="6"/>
  <c r="BA18" i="6"/>
  <c r="BB18" i="6"/>
  <c r="AX19" i="6"/>
  <c r="AY19" i="6"/>
  <c r="AZ19" i="6"/>
  <c r="BA19" i="6"/>
  <c r="BB19" i="6"/>
  <c r="AX20" i="6"/>
  <c r="AY20" i="6"/>
  <c r="AZ20" i="6"/>
  <c r="BA20" i="6"/>
  <c r="BB20" i="6"/>
  <c r="AX21" i="6"/>
  <c r="AY21" i="6"/>
  <c r="AZ21" i="6"/>
  <c r="BA21" i="6"/>
  <c r="BB21" i="6"/>
  <c r="AX22" i="6"/>
  <c r="AY22" i="6"/>
  <c r="AZ22" i="6"/>
  <c r="BA22" i="6"/>
  <c r="BB22" i="6"/>
  <c r="AX23" i="6"/>
  <c r="AY23" i="6"/>
  <c r="AZ23" i="6"/>
  <c r="BA23" i="6"/>
  <c r="BB23" i="6"/>
  <c r="AX24" i="6"/>
  <c r="AY24" i="6"/>
  <c r="AZ24" i="6"/>
  <c r="BA24" i="6"/>
  <c r="BB24" i="6"/>
  <c r="AX25" i="6"/>
  <c r="AY25" i="6"/>
  <c r="AZ25" i="6"/>
  <c r="BA25" i="6"/>
  <c r="BB25" i="6"/>
  <c r="AX26" i="6"/>
  <c r="AY26" i="6"/>
  <c r="AZ26" i="6"/>
  <c r="BA26" i="6"/>
  <c r="BB26" i="6"/>
  <c r="AX27" i="6"/>
  <c r="AY27" i="6"/>
  <c r="AZ27" i="6"/>
  <c r="BA27" i="6"/>
  <c r="BB27" i="6"/>
  <c r="AX28" i="6"/>
  <c r="AY28" i="6"/>
  <c r="AZ28" i="6"/>
  <c r="BA28" i="6"/>
  <c r="BB28" i="6"/>
  <c r="AX29" i="6"/>
  <c r="AY29" i="6"/>
  <c r="AZ29" i="6"/>
  <c r="BA29" i="6"/>
  <c r="BB29" i="6"/>
  <c r="AX30" i="6"/>
  <c r="AY30" i="6"/>
  <c r="AZ30" i="6"/>
  <c r="BA30" i="6"/>
  <c r="BB30" i="6"/>
  <c r="AX31" i="6"/>
  <c r="AY31" i="6"/>
  <c r="AZ31" i="6"/>
  <c r="BA31" i="6"/>
  <c r="BB31" i="6"/>
  <c r="AX32" i="6"/>
  <c r="AY32" i="6"/>
  <c r="AZ32" i="6"/>
  <c r="BA32" i="6"/>
  <c r="BB32" i="6"/>
  <c r="AX33" i="6"/>
  <c r="AY33" i="6"/>
  <c r="AZ33" i="6"/>
  <c r="BA33" i="6"/>
  <c r="BB33" i="6"/>
  <c r="AX34" i="6"/>
  <c r="AY34" i="6"/>
  <c r="AZ34" i="6"/>
  <c r="BA34" i="6"/>
  <c r="BB34" i="6"/>
  <c r="AX35" i="6"/>
  <c r="AY35" i="6"/>
  <c r="AZ35" i="6"/>
  <c r="BA35" i="6"/>
  <c r="BB35" i="6"/>
  <c r="AX36" i="6"/>
  <c r="AY36" i="6"/>
  <c r="AZ36" i="6"/>
  <c r="BA36" i="6"/>
  <c r="BB36" i="6"/>
  <c r="AX37" i="6"/>
  <c r="AY37" i="6"/>
  <c r="AZ37" i="6"/>
  <c r="BA37" i="6"/>
  <c r="BB37" i="6"/>
  <c r="AX38" i="6"/>
  <c r="AY38" i="6"/>
  <c r="AZ38" i="6"/>
  <c r="BA38" i="6"/>
  <c r="BB38" i="6"/>
  <c r="AX39" i="6"/>
  <c r="AY39" i="6"/>
  <c r="AZ39" i="6"/>
  <c r="BA39" i="6"/>
  <c r="BB39" i="6"/>
  <c r="AX40" i="6"/>
  <c r="AY40" i="6"/>
  <c r="AZ40" i="6"/>
  <c r="BA40" i="6"/>
  <c r="BB40" i="6"/>
  <c r="AX41" i="6"/>
  <c r="AY41" i="6"/>
  <c r="AZ41" i="6"/>
  <c r="BA41" i="6"/>
  <c r="BB41" i="6"/>
  <c r="AX42" i="6"/>
  <c r="AY42" i="6"/>
  <c r="AZ42" i="6"/>
  <c r="BA42" i="6"/>
  <c r="BB42" i="6"/>
  <c r="AX43" i="6"/>
  <c r="AY43" i="6"/>
  <c r="AZ43" i="6"/>
  <c r="BA43" i="6"/>
  <c r="BB43" i="6"/>
  <c r="AX44" i="6"/>
  <c r="AY44" i="6"/>
  <c r="AZ44" i="6"/>
  <c r="BA44" i="6"/>
  <c r="BB44" i="6"/>
  <c r="AX45" i="6"/>
  <c r="AY45" i="6"/>
  <c r="AZ45" i="6"/>
  <c r="BA45" i="6"/>
  <c r="BB45" i="6"/>
  <c r="AX46" i="6"/>
  <c r="AY46" i="6"/>
  <c r="AZ46" i="6"/>
  <c r="BA46" i="6"/>
  <c r="BB46" i="6"/>
  <c r="AX47" i="6"/>
  <c r="AY47" i="6"/>
  <c r="AZ47" i="6"/>
  <c r="BA47" i="6"/>
  <c r="BB47" i="6"/>
  <c r="AX48" i="6"/>
  <c r="AY48" i="6"/>
  <c r="AZ48" i="6"/>
  <c r="BA48" i="6"/>
  <c r="BB48" i="6"/>
  <c r="AX49" i="6"/>
  <c r="AY49" i="6"/>
  <c r="AZ49" i="6"/>
  <c r="BA49" i="6"/>
  <c r="BB49" i="6"/>
  <c r="AX50" i="6"/>
  <c r="AY50" i="6"/>
  <c r="AZ50" i="6"/>
  <c r="BA50" i="6"/>
  <c r="BB50" i="6"/>
  <c r="AX51" i="6"/>
  <c r="AY51" i="6"/>
  <c r="AZ51" i="6"/>
  <c r="BA51" i="6"/>
  <c r="BB51" i="6"/>
  <c r="BB2" i="6"/>
  <c r="BA2" i="6"/>
  <c r="AZ2" i="6"/>
  <c r="AY2" i="6"/>
  <c r="AX2" i="6"/>
  <c r="AR3" i="6"/>
  <c r="AS3" i="6"/>
  <c r="AT3" i="6"/>
  <c r="AU3" i="6"/>
  <c r="AV3" i="6"/>
  <c r="AR4" i="6"/>
  <c r="AS4" i="6"/>
  <c r="AT4" i="6"/>
  <c r="AU4" i="6"/>
  <c r="AV4" i="6"/>
  <c r="AR5" i="6"/>
  <c r="AS5" i="6"/>
  <c r="AT5" i="6"/>
  <c r="AU5" i="6"/>
  <c r="AV5" i="6"/>
  <c r="AR6" i="6"/>
  <c r="AS6" i="6"/>
  <c r="AT6" i="6"/>
  <c r="AU6" i="6"/>
  <c r="AV6" i="6"/>
  <c r="AR7" i="6"/>
  <c r="AS7" i="6"/>
  <c r="AT7" i="6"/>
  <c r="AU7" i="6"/>
  <c r="AV7" i="6"/>
  <c r="AR8" i="6"/>
  <c r="AS8" i="6"/>
  <c r="AT8" i="6"/>
  <c r="AU8" i="6"/>
  <c r="AV8" i="6"/>
  <c r="AR9" i="6"/>
  <c r="AS9" i="6"/>
  <c r="AT9" i="6"/>
  <c r="AU9" i="6"/>
  <c r="AV9" i="6"/>
  <c r="AR10" i="6"/>
  <c r="AS10" i="6"/>
  <c r="AT10" i="6"/>
  <c r="AU10" i="6"/>
  <c r="AV10" i="6"/>
  <c r="AR11" i="6"/>
  <c r="AS11" i="6"/>
  <c r="AT11" i="6"/>
  <c r="AU11" i="6"/>
  <c r="AV11" i="6"/>
  <c r="AR12" i="6"/>
  <c r="AS12" i="6"/>
  <c r="AT12" i="6"/>
  <c r="AU12" i="6"/>
  <c r="AV12" i="6"/>
  <c r="AR13" i="6"/>
  <c r="AS13" i="6"/>
  <c r="AT13" i="6"/>
  <c r="AU13" i="6"/>
  <c r="AV13" i="6"/>
  <c r="AR14" i="6"/>
  <c r="AS14" i="6"/>
  <c r="AT14" i="6"/>
  <c r="AU14" i="6"/>
  <c r="AV14" i="6"/>
  <c r="AR15" i="6"/>
  <c r="AS15" i="6"/>
  <c r="AT15" i="6"/>
  <c r="AU15" i="6"/>
  <c r="AV15" i="6"/>
  <c r="AR16" i="6"/>
  <c r="AS16" i="6"/>
  <c r="AT16" i="6"/>
  <c r="AU16" i="6"/>
  <c r="AV16" i="6"/>
  <c r="AR17" i="6"/>
  <c r="AS17" i="6"/>
  <c r="AT17" i="6"/>
  <c r="AU17" i="6"/>
  <c r="AV17" i="6"/>
  <c r="AR18" i="6"/>
  <c r="AS18" i="6"/>
  <c r="AT18" i="6"/>
  <c r="AU18" i="6"/>
  <c r="AV18" i="6"/>
  <c r="AR19" i="6"/>
  <c r="AS19" i="6"/>
  <c r="AT19" i="6"/>
  <c r="AU19" i="6"/>
  <c r="AV19" i="6"/>
  <c r="AR20" i="6"/>
  <c r="AS20" i="6"/>
  <c r="AT20" i="6"/>
  <c r="AU20" i="6"/>
  <c r="AV20" i="6"/>
  <c r="AR21" i="6"/>
  <c r="AS21" i="6"/>
  <c r="AT21" i="6"/>
  <c r="AU21" i="6"/>
  <c r="AV21" i="6"/>
  <c r="AR22" i="6"/>
  <c r="AS22" i="6"/>
  <c r="AT22" i="6"/>
  <c r="AU22" i="6"/>
  <c r="AV22" i="6"/>
  <c r="AR23" i="6"/>
  <c r="AS23" i="6"/>
  <c r="AT23" i="6"/>
  <c r="AU23" i="6"/>
  <c r="AV23" i="6"/>
  <c r="AR24" i="6"/>
  <c r="AS24" i="6"/>
  <c r="AT24" i="6"/>
  <c r="AU24" i="6"/>
  <c r="AV24" i="6"/>
  <c r="AR25" i="6"/>
  <c r="AS25" i="6"/>
  <c r="AT25" i="6"/>
  <c r="AU25" i="6"/>
  <c r="AV25" i="6"/>
  <c r="AR26" i="6"/>
  <c r="AS26" i="6"/>
  <c r="AT26" i="6"/>
  <c r="AU26" i="6"/>
  <c r="AV26" i="6"/>
  <c r="AR27" i="6"/>
  <c r="AS27" i="6"/>
  <c r="AT27" i="6"/>
  <c r="AU27" i="6"/>
  <c r="AV27" i="6"/>
  <c r="AR28" i="6"/>
  <c r="AS28" i="6"/>
  <c r="AT28" i="6"/>
  <c r="AU28" i="6"/>
  <c r="AV28" i="6"/>
  <c r="AR29" i="6"/>
  <c r="AS29" i="6"/>
  <c r="AT29" i="6"/>
  <c r="AU29" i="6"/>
  <c r="AV29" i="6"/>
  <c r="AR30" i="6"/>
  <c r="AS30" i="6"/>
  <c r="AT30" i="6"/>
  <c r="AU30" i="6"/>
  <c r="AV30" i="6"/>
  <c r="AR31" i="6"/>
  <c r="AS31" i="6"/>
  <c r="AT31" i="6"/>
  <c r="AU31" i="6"/>
  <c r="AV31" i="6"/>
  <c r="AR32" i="6"/>
  <c r="AS32" i="6"/>
  <c r="AT32" i="6"/>
  <c r="AU32" i="6"/>
  <c r="AV32" i="6"/>
  <c r="AR33" i="6"/>
  <c r="AS33" i="6"/>
  <c r="AT33" i="6"/>
  <c r="AU33" i="6"/>
  <c r="AV33" i="6"/>
  <c r="AR34" i="6"/>
  <c r="AS34" i="6"/>
  <c r="AT34" i="6"/>
  <c r="AU34" i="6"/>
  <c r="AV34" i="6"/>
  <c r="AR35" i="6"/>
  <c r="AS35" i="6"/>
  <c r="AT35" i="6"/>
  <c r="AU35" i="6"/>
  <c r="AV35" i="6"/>
  <c r="AR36" i="6"/>
  <c r="AS36" i="6"/>
  <c r="AT36" i="6"/>
  <c r="AU36" i="6"/>
  <c r="AV36" i="6"/>
  <c r="AR37" i="6"/>
  <c r="AS37" i="6"/>
  <c r="AT37" i="6"/>
  <c r="AU37" i="6"/>
  <c r="AV37" i="6"/>
  <c r="AR38" i="6"/>
  <c r="AS38" i="6"/>
  <c r="AT38" i="6"/>
  <c r="AU38" i="6"/>
  <c r="AV38" i="6"/>
  <c r="AR39" i="6"/>
  <c r="AS39" i="6"/>
  <c r="AT39" i="6"/>
  <c r="AU39" i="6"/>
  <c r="AV39" i="6"/>
  <c r="AR40" i="6"/>
  <c r="AS40" i="6"/>
  <c r="AT40" i="6"/>
  <c r="AU40" i="6"/>
  <c r="AV40" i="6"/>
  <c r="AR41" i="6"/>
  <c r="AS41" i="6"/>
  <c r="AT41" i="6"/>
  <c r="AU41" i="6"/>
  <c r="AV41" i="6"/>
  <c r="AR42" i="6"/>
  <c r="AS42" i="6"/>
  <c r="AT42" i="6"/>
  <c r="AU42" i="6"/>
  <c r="AV42" i="6"/>
  <c r="AR43" i="6"/>
  <c r="AS43" i="6"/>
  <c r="AT43" i="6"/>
  <c r="AU43" i="6"/>
  <c r="AV43" i="6"/>
  <c r="AR44" i="6"/>
  <c r="AS44" i="6"/>
  <c r="AT44" i="6"/>
  <c r="AU44" i="6"/>
  <c r="AV44" i="6"/>
  <c r="AR45" i="6"/>
  <c r="AS45" i="6"/>
  <c r="AT45" i="6"/>
  <c r="AU45" i="6"/>
  <c r="AV45" i="6"/>
  <c r="AR46" i="6"/>
  <c r="AS46" i="6"/>
  <c r="AT46" i="6"/>
  <c r="AU46" i="6"/>
  <c r="AV46" i="6"/>
  <c r="AR47" i="6"/>
  <c r="AS47" i="6"/>
  <c r="AT47" i="6"/>
  <c r="AU47" i="6"/>
  <c r="AV47" i="6"/>
  <c r="AR48" i="6"/>
  <c r="AS48" i="6"/>
  <c r="AT48" i="6"/>
  <c r="AU48" i="6"/>
  <c r="AV48" i="6"/>
  <c r="AR49" i="6"/>
  <c r="AS49" i="6"/>
  <c r="AT49" i="6"/>
  <c r="AU49" i="6"/>
  <c r="AV49" i="6"/>
  <c r="AR50" i="6"/>
  <c r="AS50" i="6"/>
  <c r="AT50" i="6"/>
  <c r="AU50" i="6"/>
  <c r="AV50" i="6"/>
  <c r="AR51" i="6"/>
  <c r="AS51" i="6"/>
  <c r="AT51" i="6"/>
  <c r="AU51" i="6"/>
  <c r="AV51" i="6"/>
  <c r="AV2" i="6"/>
  <c r="AU2" i="6"/>
  <c r="AT2" i="6"/>
  <c r="AS2" i="6"/>
  <c r="AR2" i="6"/>
  <c r="AL3" i="6"/>
  <c r="AM3" i="6"/>
  <c r="AN3" i="6"/>
  <c r="AO3" i="6"/>
  <c r="AP3" i="6"/>
  <c r="AL4" i="6"/>
  <c r="AM4" i="6"/>
  <c r="AN4" i="6"/>
  <c r="AO4" i="6"/>
  <c r="AP4" i="6"/>
  <c r="AL5" i="6"/>
  <c r="AM5" i="6"/>
  <c r="AN5" i="6"/>
  <c r="AO5" i="6"/>
  <c r="AP5" i="6"/>
  <c r="AL6" i="6"/>
  <c r="AM6" i="6"/>
  <c r="AN6" i="6"/>
  <c r="AO6" i="6"/>
  <c r="AP6" i="6"/>
  <c r="AL7" i="6"/>
  <c r="AM7" i="6"/>
  <c r="AN7" i="6"/>
  <c r="AO7" i="6"/>
  <c r="AP7" i="6"/>
  <c r="AL8" i="6"/>
  <c r="AM8" i="6"/>
  <c r="AN8" i="6"/>
  <c r="AO8" i="6"/>
  <c r="AP8" i="6"/>
  <c r="AL9" i="6"/>
  <c r="AM9" i="6"/>
  <c r="AN9" i="6"/>
  <c r="AO9" i="6"/>
  <c r="AP9" i="6"/>
  <c r="AL10" i="6"/>
  <c r="AM10" i="6"/>
  <c r="AN10" i="6"/>
  <c r="AO10" i="6"/>
  <c r="AP10" i="6"/>
  <c r="AL11" i="6"/>
  <c r="AM11" i="6"/>
  <c r="AN11" i="6"/>
  <c r="AO11" i="6"/>
  <c r="AP11" i="6"/>
  <c r="AL12" i="6"/>
  <c r="AM12" i="6"/>
  <c r="AN12" i="6"/>
  <c r="AO12" i="6"/>
  <c r="AP12" i="6"/>
  <c r="AL13" i="6"/>
  <c r="AM13" i="6"/>
  <c r="AN13" i="6"/>
  <c r="AO13" i="6"/>
  <c r="AP13" i="6"/>
  <c r="AL14" i="6"/>
  <c r="AM14" i="6"/>
  <c r="AN14" i="6"/>
  <c r="AO14" i="6"/>
  <c r="AP14" i="6"/>
  <c r="AL15" i="6"/>
  <c r="AM15" i="6"/>
  <c r="AN15" i="6"/>
  <c r="AO15" i="6"/>
  <c r="AP15" i="6"/>
  <c r="AL16" i="6"/>
  <c r="AM16" i="6"/>
  <c r="AN16" i="6"/>
  <c r="AO16" i="6"/>
  <c r="AP16" i="6"/>
  <c r="AL17" i="6"/>
  <c r="AM17" i="6"/>
  <c r="AN17" i="6"/>
  <c r="AO17" i="6"/>
  <c r="AP17" i="6"/>
  <c r="AL18" i="6"/>
  <c r="AM18" i="6"/>
  <c r="AN18" i="6"/>
  <c r="AO18" i="6"/>
  <c r="AP18" i="6"/>
  <c r="AL19" i="6"/>
  <c r="AM19" i="6"/>
  <c r="AN19" i="6"/>
  <c r="AO19" i="6"/>
  <c r="AP19" i="6"/>
  <c r="AL20" i="6"/>
  <c r="AM20" i="6"/>
  <c r="AN20" i="6"/>
  <c r="AO20" i="6"/>
  <c r="AP20" i="6"/>
  <c r="AL21" i="6"/>
  <c r="AM21" i="6"/>
  <c r="AN21" i="6"/>
  <c r="AO21" i="6"/>
  <c r="AP21" i="6"/>
  <c r="AL22" i="6"/>
  <c r="AM22" i="6"/>
  <c r="AN22" i="6"/>
  <c r="AO22" i="6"/>
  <c r="AP22" i="6"/>
  <c r="AL23" i="6"/>
  <c r="AM23" i="6"/>
  <c r="AN23" i="6"/>
  <c r="AO23" i="6"/>
  <c r="AP23" i="6"/>
  <c r="AL24" i="6"/>
  <c r="AM24" i="6"/>
  <c r="AN24" i="6"/>
  <c r="AO24" i="6"/>
  <c r="AP24" i="6"/>
  <c r="AL25" i="6"/>
  <c r="AM25" i="6"/>
  <c r="AN25" i="6"/>
  <c r="AO25" i="6"/>
  <c r="AP25" i="6"/>
  <c r="AL26" i="6"/>
  <c r="AM26" i="6"/>
  <c r="AN26" i="6"/>
  <c r="AO26" i="6"/>
  <c r="AP26" i="6"/>
  <c r="AL27" i="6"/>
  <c r="AM27" i="6"/>
  <c r="AN27" i="6"/>
  <c r="AO27" i="6"/>
  <c r="AP27" i="6"/>
  <c r="AL28" i="6"/>
  <c r="AM28" i="6"/>
  <c r="AN28" i="6"/>
  <c r="AO28" i="6"/>
  <c r="AP28" i="6"/>
  <c r="AL29" i="6"/>
  <c r="AM29" i="6"/>
  <c r="AN29" i="6"/>
  <c r="AO29" i="6"/>
  <c r="AP29" i="6"/>
  <c r="AL30" i="6"/>
  <c r="AM30" i="6"/>
  <c r="AN30" i="6"/>
  <c r="AO30" i="6"/>
  <c r="AP30" i="6"/>
  <c r="AL31" i="6"/>
  <c r="AM31" i="6"/>
  <c r="AN31" i="6"/>
  <c r="AO31" i="6"/>
  <c r="AP31" i="6"/>
  <c r="AL32" i="6"/>
  <c r="AM32" i="6"/>
  <c r="AN32" i="6"/>
  <c r="AO32" i="6"/>
  <c r="AP32" i="6"/>
  <c r="AL33" i="6"/>
  <c r="AM33" i="6"/>
  <c r="AN33" i="6"/>
  <c r="AO33" i="6"/>
  <c r="AP33" i="6"/>
  <c r="AL34" i="6"/>
  <c r="AM34" i="6"/>
  <c r="AN34" i="6"/>
  <c r="AO34" i="6"/>
  <c r="AP34" i="6"/>
  <c r="AL35" i="6"/>
  <c r="AM35" i="6"/>
  <c r="AN35" i="6"/>
  <c r="AO35" i="6"/>
  <c r="AP35" i="6"/>
  <c r="AL36" i="6"/>
  <c r="AM36" i="6"/>
  <c r="AN36" i="6"/>
  <c r="AO36" i="6"/>
  <c r="AP36" i="6"/>
  <c r="AL37" i="6"/>
  <c r="AM37" i="6"/>
  <c r="AN37" i="6"/>
  <c r="AO37" i="6"/>
  <c r="AP37" i="6"/>
  <c r="AL38" i="6"/>
  <c r="AM38" i="6"/>
  <c r="AN38" i="6"/>
  <c r="AO38" i="6"/>
  <c r="AP38" i="6"/>
  <c r="AL39" i="6"/>
  <c r="AM39" i="6"/>
  <c r="AN39" i="6"/>
  <c r="AO39" i="6"/>
  <c r="AP39" i="6"/>
  <c r="AL40" i="6"/>
  <c r="AM40" i="6"/>
  <c r="AN40" i="6"/>
  <c r="AO40" i="6"/>
  <c r="AP40" i="6"/>
  <c r="AL41" i="6"/>
  <c r="AM41" i="6"/>
  <c r="AN41" i="6"/>
  <c r="AO41" i="6"/>
  <c r="AP41" i="6"/>
  <c r="AL42" i="6"/>
  <c r="AM42" i="6"/>
  <c r="AN42" i="6"/>
  <c r="AO42" i="6"/>
  <c r="AP42" i="6"/>
  <c r="AL43" i="6"/>
  <c r="AM43" i="6"/>
  <c r="AN43" i="6"/>
  <c r="AO43" i="6"/>
  <c r="AP43" i="6"/>
  <c r="AL44" i="6"/>
  <c r="AM44" i="6"/>
  <c r="AN44" i="6"/>
  <c r="AO44" i="6"/>
  <c r="AP44" i="6"/>
  <c r="AL45" i="6"/>
  <c r="AM45" i="6"/>
  <c r="AN45" i="6"/>
  <c r="AO45" i="6"/>
  <c r="AP45" i="6"/>
  <c r="AL46" i="6"/>
  <c r="AM46" i="6"/>
  <c r="AN46" i="6"/>
  <c r="AO46" i="6"/>
  <c r="AP46" i="6"/>
  <c r="AL47" i="6"/>
  <c r="AM47" i="6"/>
  <c r="AN47" i="6"/>
  <c r="AO47" i="6"/>
  <c r="AP47" i="6"/>
  <c r="AL48" i="6"/>
  <c r="AM48" i="6"/>
  <c r="AN48" i="6"/>
  <c r="AO48" i="6"/>
  <c r="AP48" i="6"/>
  <c r="AL49" i="6"/>
  <c r="AM49" i="6"/>
  <c r="AN49" i="6"/>
  <c r="AO49" i="6"/>
  <c r="AP49" i="6"/>
  <c r="AL50" i="6"/>
  <c r="AM50" i="6"/>
  <c r="AN50" i="6"/>
  <c r="AO50" i="6"/>
  <c r="AP50" i="6"/>
  <c r="AL51" i="6"/>
  <c r="AM51" i="6"/>
  <c r="AN51" i="6"/>
  <c r="AO51" i="6"/>
  <c r="AP51" i="6"/>
  <c r="AP2" i="6"/>
  <c r="AO2" i="6"/>
  <c r="AN2" i="6"/>
  <c r="AM2" i="6"/>
  <c r="AL2" i="6"/>
  <c r="AF3" i="6"/>
  <c r="AG3" i="6"/>
  <c r="AH3" i="6"/>
  <c r="AI3" i="6"/>
  <c r="AJ3" i="6"/>
  <c r="AF4" i="6"/>
  <c r="AG4" i="6"/>
  <c r="AH4" i="6"/>
  <c r="AI4" i="6"/>
  <c r="AJ4" i="6"/>
  <c r="AF5" i="6"/>
  <c r="AG5" i="6"/>
  <c r="AH5" i="6"/>
  <c r="AI5" i="6"/>
  <c r="AJ5" i="6"/>
  <c r="AF6" i="6"/>
  <c r="AG6" i="6"/>
  <c r="AH6" i="6"/>
  <c r="AI6" i="6"/>
  <c r="AJ6" i="6"/>
  <c r="AF7" i="6"/>
  <c r="AG7" i="6"/>
  <c r="AH7" i="6"/>
  <c r="AI7" i="6"/>
  <c r="AJ7" i="6"/>
  <c r="AF8" i="6"/>
  <c r="AG8" i="6"/>
  <c r="AH8" i="6"/>
  <c r="AI8" i="6"/>
  <c r="AJ8" i="6"/>
  <c r="AF9" i="6"/>
  <c r="AG9" i="6"/>
  <c r="AH9" i="6"/>
  <c r="AI9" i="6"/>
  <c r="AJ9" i="6"/>
  <c r="AF10" i="6"/>
  <c r="AG10" i="6"/>
  <c r="AH10" i="6"/>
  <c r="AI10" i="6"/>
  <c r="AJ10" i="6"/>
  <c r="AF11" i="6"/>
  <c r="AG11" i="6"/>
  <c r="AH11" i="6"/>
  <c r="AI11" i="6"/>
  <c r="AJ11" i="6"/>
  <c r="AF12" i="6"/>
  <c r="AG12" i="6"/>
  <c r="AH12" i="6"/>
  <c r="AI12" i="6"/>
  <c r="AJ12" i="6"/>
  <c r="AF13" i="6"/>
  <c r="AG13" i="6"/>
  <c r="AH13" i="6"/>
  <c r="AI13" i="6"/>
  <c r="AJ13" i="6"/>
  <c r="AF14" i="6"/>
  <c r="AG14" i="6"/>
  <c r="AH14" i="6"/>
  <c r="AI14" i="6"/>
  <c r="AJ14" i="6"/>
  <c r="AF15" i="6"/>
  <c r="AG15" i="6"/>
  <c r="AH15" i="6"/>
  <c r="AI15" i="6"/>
  <c r="AJ15" i="6"/>
  <c r="AF16" i="6"/>
  <c r="AG16" i="6"/>
  <c r="AH16" i="6"/>
  <c r="AI16" i="6"/>
  <c r="AJ16" i="6"/>
  <c r="AF17" i="6"/>
  <c r="AG17" i="6"/>
  <c r="AH17" i="6"/>
  <c r="AI17" i="6"/>
  <c r="AJ17" i="6"/>
  <c r="AF18" i="6"/>
  <c r="AG18" i="6"/>
  <c r="AH18" i="6"/>
  <c r="AI18" i="6"/>
  <c r="AJ18" i="6"/>
  <c r="AF19" i="6"/>
  <c r="AG19" i="6"/>
  <c r="AH19" i="6"/>
  <c r="AI19" i="6"/>
  <c r="AJ19" i="6"/>
  <c r="AF20" i="6"/>
  <c r="AG20" i="6"/>
  <c r="AH20" i="6"/>
  <c r="AI20" i="6"/>
  <c r="AJ20" i="6"/>
  <c r="AF21" i="6"/>
  <c r="AG21" i="6"/>
  <c r="AH21" i="6"/>
  <c r="AI21" i="6"/>
  <c r="AJ21" i="6"/>
  <c r="AF22" i="6"/>
  <c r="AG22" i="6"/>
  <c r="AH22" i="6"/>
  <c r="AI22" i="6"/>
  <c r="AJ22" i="6"/>
  <c r="AF23" i="6"/>
  <c r="AG23" i="6"/>
  <c r="AH23" i="6"/>
  <c r="AI23" i="6"/>
  <c r="AJ23" i="6"/>
  <c r="AF24" i="6"/>
  <c r="AG24" i="6"/>
  <c r="AH24" i="6"/>
  <c r="AI24" i="6"/>
  <c r="AJ24" i="6"/>
  <c r="AF25" i="6"/>
  <c r="AG25" i="6"/>
  <c r="AH25" i="6"/>
  <c r="AI25" i="6"/>
  <c r="AJ25" i="6"/>
  <c r="AF26" i="6"/>
  <c r="AG26" i="6"/>
  <c r="AH26" i="6"/>
  <c r="AI26" i="6"/>
  <c r="AJ26" i="6"/>
  <c r="AF27" i="6"/>
  <c r="AG27" i="6"/>
  <c r="AH27" i="6"/>
  <c r="AI27" i="6"/>
  <c r="AJ27" i="6"/>
  <c r="AF28" i="6"/>
  <c r="AG28" i="6"/>
  <c r="AH28" i="6"/>
  <c r="AI28" i="6"/>
  <c r="AJ28" i="6"/>
  <c r="AF29" i="6"/>
  <c r="AG29" i="6"/>
  <c r="AH29" i="6"/>
  <c r="AI29" i="6"/>
  <c r="AJ29" i="6"/>
  <c r="AF30" i="6"/>
  <c r="AG30" i="6"/>
  <c r="AH30" i="6"/>
  <c r="AI30" i="6"/>
  <c r="AJ30" i="6"/>
  <c r="AF31" i="6"/>
  <c r="AG31" i="6"/>
  <c r="AH31" i="6"/>
  <c r="AI31" i="6"/>
  <c r="AJ31" i="6"/>
  <c r="AF32" i="6"/>
  <c r="AG32" i="6"/>
  <c r="AH32" i="6"/>
  <c r="AI32" i="6"/>
  <c r="AJ32" i="6"/>
  <c r="AF33" i="6"/>
  <c r="AG33" i="6"/>
  <c r="AH33" i="6"/>
  <c r="AI33" i="6"/>
  <c r="AJ33" i="6"/>
  <c r="AF34" i="6"/>
  <c r="AG34" i="6"/>
  <c r="AH34" i="6"/>
  <c r="AI34" i="6"/>
  <c r="AJ34" i="6"/>
  <c r="AF35" i="6"/>
  <c r="AG35" i="6"/>
  <c r="AH35" i="6"/>
  <c r="AI35" i="6"/>
  <c r="AJ35" i="6"/>
  <c r="AF36" i="6"/>
  <c r="AG36" i="6"/>
  <c r="AH36" i="6"/>
  <c r="AI36" i="6"/>
  <c r="AJ36" i="6"/>
  <c r="AF37" i="6"/>
  <c r="AG37" i="6"/>
  <c r="AH37" i="6"/>
  <c r="AI37" i="6"/>
  <c r="AJ37" i="6"/>
  <c r="AF38" i="6"/>
  <c r="AG38" i="6"/>
  <c r="AH38" i="6"/>
  <c r="AI38" i="6"/>
  <c r="AJ38" i="6"/>
  <c r="AF39" i="6"/>
  <c r="AG39" i="6"/>
  <c r="AH39" i="6"/>
  <c r="AI39" i="6"/>
  <c r="AJ39" i="6"/>
  <c r="AF40" i="6"/>
  <c r="AG40" i="6"/>
  <c r="AH40" i="6"/>
  <c r="AI40" i="6"/>
  <c r="AJ40" i="6"/>
  <c r="AF41" i="6"/>
  <c r="AG41" i="6"/>
  <c r="AH41" i="6"/>
  <c r="AI41" i="6"/>
  <c r="AJ41" i="6"/>
  <c r="AF42" i="6"/>
  <c r="AG42" i="6"/>
  <c r="AH42" i="6"/>
  <c r="AI42" i="6"/>
  <c r="AJ42" i="6"/>
  <c r="AF43" i="6"/>
  <c r="AG43" i="6"/>
  <c r="AH43" i="6"/>
  <c r="AI43" i="6"/>
  <c r="AJ43" i="6"/>
  <c r="AF44" i="6"/>
  <c r="AG44" i="6"/>
  <c r="AH44" i="6"/>
  <c r="AI44" i="6"/>
  <c r="AJ44" i="6"/>
  <c r="AF45" i="6"/>
  <c r="AG45" i="6"/>
  <c r="AH45" i="6"/>
  <c r="AI45" i="6"/>
  <c r="AJ45" i="6"/>
  <c r="AF46" i="6"/>
  <c r="AG46" i="6"/>
  <c r="AH46" i="6"/>
  <c r="AI46" i="6"/>
  <c r="AJ46" i="6"/>
  <c r="AF47" i="6"/>
  <c r="AG47" i="6"/>
  <c r="AH47" i="6"/>
  <c r="AI47" i="6"/>
  <c r="AJ47" i="6"/>
  <c r="AF48" i="6"/>
  <c r="AG48" i="6"/>
  <c r="AH48" i="6"/>
  <c r="AI48" i="6"/>
  <c r="AJ48" i="6"/>
  <c r="AF49" i="6"/>
  <c r="AG49" i="6"/>
  <c r="AH49" i="6"/>
  <c r="AI49" i="6"/>
  <c r="AJ49" i="6"/>
  <c r="AF50" i="6"/>
  <c r="AG50" i="6"/>
  <c r="AH50" i="6"/>
  <c r="AI50" i="6"/>
  <c r="AJ50" i="6"/>
  <c r="AF51" i="6"/>
  <c r="AG51" i="6"/>
  <c r="AH51" i="6"/>
  <c r="AI51" i="6"/>
  <c r="AJ51" i="6"/>
  <c r="AJ2" i="6"/>
  <c r="AI2" i="6"/>
  <c r="AH2" i="6"/>
  <c r="AG2" i="6"/>
  <c r="AF2" i="6"/>
  <c r="Z7" i="6"/>
  <c r="AA7" i="6"/>
  <c r="AB7" i="6"/>
  <c r="AC7" i="6"/>
  <c r="AD7" i="6"/>
  <c r="Z8" i="6"/>
  <c r="AA8" i="6"/>
  <c r="AB8" i="6"/>
  <c r="AC8" i="6"/>
  <c r="AD8" i="6"/>
  <c r="Z9" i="6"/>
  <c r="AA9" i="6"/>
  <c r="AB9" i="6"/>
  <c r="AC9" i="6"/>
  <c r="AD9" i="6"/>
  <c r="Z10" i="6"/>
  <c r="AA10" i="6"/>
  <c r="AB10" i="6"/>
  <c r="AC10" i="6"/>
  <c r="AD10" i="6"/>
  <c r="Z11" i="6"/>
  <c r="AA11" i="6"/>
  <c r="AB11" i="6"/>
  <c r="AC11" i="6"/>
  <c r="AD11" i="6"/>
  <c r="Z12" i="6"/>
  <c r="AA12" i="6"/>
  <c r="AB12" i="6"/>
  <c r="AC12" i="6"/>
  <c r="AD12" i="6"/>
  <c r="Z13" i="6"/>
  <c r="AA13" i="6"/>
  <c r="AB13" i="6"/>
  <c r="AC13" i="6"/>
  <c r="AD13" i="6"/>
  <c r="Z14" i="6"/>
  <c r="AA14" i="6"/>
  <c r="AB14" i="6"/>
  <c r="AC14" i="6"/>
  <c r="AD14" i="6"/>
  <c r="Z15" i="6"/>
  <c r="AA15" i="6"/>
  <c r="AB15" i="6"/>
  <c r="AC15" i="6"/>
  <c r="AD15" i="6"/>
  <c r="Z16" i="6"/>
  <c r="AA16" i="6"/>
  <c r="AB16" i="6"/>
  <c r="AC16" i="6"/>
  <c r="AD16" i="6"/>
  <c r="Z17" i="6"/>
  <c r="AA17" i="6"/>
  <c r="AB17" i="6"/>
  <c r="AC17" i="6"/>
  <c r="AD17" i="6"/>
  <c r="Z18" i="6"/>
  <c r="AA18" i="6"/>
  <c r="AB18" i="6"/>
  <c r="AC18" i="6"/>
  <c r="AD18" i="6"/>
  <c r="Z19" i="6"/>
  <c r="AA19" i="6"/>
  <c r="AB19" i="6"/>
  <c r="AC19" i="6"/>
  <c r="AD19" i="6"/>
  <c r="Z20" i="6"/>
  <c r="AA20" i="6"/>
  <c r="AB20" i="6"/>
  <c r="AC20" i="6"/>
  <c r="AD20" i="6"/>
  <c r="Z21" i="6"/>
  <c r="AA21" i="6"/>
  <c r="AB21" i="6"/>
  <c r="AC21" i="6"/>
  <c r="AD21" i="6"/>
  <c r="Z22" i="6"/>
  <c r="AA22" i="6"/>
  <c r="AB22" i="6"/>
  <c r="AC22" i="6"/>
  <c r="AD22" i="6"/>
  <c r="Z23" i="6"/>
  <c r="AA23" i="6"/>
  <c r="AB23" i="6"/>
  <c r="AC23" i="6"/>
  <c r="AD23" i="6"/>
  <c r="Z24" i="6"/>
  <c r="AA24" i="6"/>
  <c r="AB24" i="6"/>
  <c r="AC24" i="6"/>
  <c r="AD24" i="6"/>
  <c r="Z25" i="6"/>
  <c r="AA25" i="6"/>
  <c r="AB25" i="6"/>
  <c r="AC25" i="6"/>
  <c r="AD25" i="6"/>
  <c r="Z26" i="6"/>
  <c r="AA26" i="6"/>
  <c r="AB26" i="6"/>
  <c r="AC26" i="6"/>
  <c r="AD26" i="6"/>
  <c r="Z27" i="6"/>
  <c r="AA27" i="6"/>
  <c r="AB27" i="6"/>
  <c r="AC27" i="6"/>
  <c r="AD27" i="6"/>
  <c r="Z28" i="6"/>
  <c r="AA28" i="6"/>
  <c r="AB28" i="6"/>
  <c r="AC28" i="6"/>
  <c r="AD28" i="6"/>
  <c r="Z29" i="6"/>
  <c r="AA29" i="6"/>
  <c r="AB29" i="6"/>
  <c r="AC29" i="6"/>
  <c r="AD29" i="6"/>
  <c r="Z30" i="6"/>
  <c r="AA30" i="6"/>
  <c r="AB30" i="6"/>
  <c r="AC30" i="6"/>
  <c r="AD30" i="6"/>
  <c r="Z31" i="6"/>
  <c r="AA31" i="6"/>
  <c r="AB31" i="6"/>
  <c r="AC31" i="6"/>
  <c r="AD31" i="6"/>
  <c r="Z32" i="6"/>
  <c r="AA32" i="6"/>
  <c r="AB32" i="6"/>
  <c r="AC32" i="6"/>
  <c r="AD32" i="6"/>
  <c r="Z33" i="6"/>
  <c r="AA33" i="6"/>
  <c r="AB33" i="6"/>
  <c r="AC33" i="6"/>
  <c r="AD33" i="6"/>
  <c r="Z34" i="6"/>
  <c r="AA34" i="6"/>
  <c r="AB34" i="6"/>
  <c r="AC34" i="6"/>
  <c r="AD34" i="6"/>
  <c r="Z35" i="6"/>
  <c r="AA35" i="6"/>
  <c r="AB35" i="6"/>
  <c r="AC35" i="6"/>
  <c r="AD35" i="6"/>
  <c r="Z36" i="6"/>
  <c r="AA36" i="6"/>
  <c r="AB36" i="6"/>
  <c r="AC36" i="6"/>
  <c r="AD36" i="6"/>
  <c r="Z37" i="6"/>
  <c r="AA37" i="6"/>
  <c r="AB37" i="6"/>
  <c r="AC37" i="6"/>
  <c r="AD37" i="6"/>
  <c r="Z38" i="6"/>
  <c r="AA38" i="6"/>
  <c r="AB38" i="6"/>
  <c r="AC38" i="6"/>
  <c r="AD38" i="6"/>
  <c r="Z39" i="6"/>
  <c r="AA39" i="6"/>
  <c r="AB39" i="6"/>
  <c r="AC39" i="6"/>
  <c r="AD39" i="6"/>
  <c r="Z40" i="6"/>
  <c r="AA40" i="6"/>
  <c r="AB40" i="6"/>
  <c r="AC40" i="6"/>
  <c r="AD40" i="6"/>
  <c r="Z41" i="6"/>
  <c r="AA41" i="6"/>
  <c r="AB41" i="6"/>
  <c r="AC41" i="6"/>
  <c r="AD41" i="6"/>
  <c r="Z42" i="6"/>
  <c r="AA42" i="6"/>
  <c r="AB42" i="6"/>
  <c r="AC42" i="6"/>
  <c r="AD42" i="6"/>
  <c r="Z43" i="6"/>
  <c r="AA43" i="6"/>
  <c r="AB43" i="6"/>
  <c r="AC43" i="6"/>
  <c r="AD43" i="6"/>
  <c r="Z44" i="6"/>
  <c r="AA44" i="6"/>
  <c r="AB44" i="6"/>
  <c r="AC44" i="6"/>
  <c r="AD44" i="6"/>
  <c r="Z45" i="6"/>
  <c r="AA45" i="6"/>
  <c r="AB45" i="6"/>
  <c r="AC45" i="6"/>
  <c r="AD45" i="6"/>
  <c r="Z46" i="6"/>
  <c r="AA46" i="6"/>
  <c r="AB46" i="6"/>
  <c r="AC46" i="6"/>
  <c r="AD46" i="6"/>
  <c r="Z47" i="6"/>
  <c r="AA47" i="6"/>
  <c r="AB47" i="6"/>
  <c r="AC47" i="6"/>
  <c r="AD47" i="6"/>
  <c r="Z48" i="6"/>
  <c r="AA48" i="6"/>
  <c r="AB48" i="6"/>
  <c r="AC48" i="6"/>
  <c r="AD48" i="6"/>
  <c r="Z49" i="6"/>
  <c r="AA49" i="6"/>
  <c r="AB49" i="6"/>
  <c r="AC49" i="6"/>
  <c r="AD49" i="6"/>
  <c r="Z50" i="6"/>
  <c r="AA50" i="6"/>
  <c r="AB50" i="6"/>
  <c r="AC50" i="6"/>
  <c r="AD50" i="6"/>
  <c r="Z51" i="6"/>
  <c r="AA51" i="6"/>
  <c r="AB51" i="6"/>
  <c r="AC51" i="6"/>
  <c r="AD51" i="6"/>
  <c r="Z3" i="6"/>
  <c r="AA3" i="6"/>
  <c r="AB3" i="6"/>
  <c r="AC3" i="6"/>
  <c r="AD3" i="6"/>
  <c r="Z4" i="6"/>
  <c r="AA4" i="6"/>
  <c r="AB4" i="6"/>
  <c r="AC4" i="6"/>
  <c r="AD4" i="6"/>
  <c r="Z5" i="6"/>
  <c r="AA5" i="6"/>
  <c r="AB5" i="6"/>
  <c r="AC5" i="6"/>
  <c r="AD5" i="6"/>
  <c r="Z6" i="6"/>
  <c r="AA6" i="6"/>
  <c r="AB6" i="6"/>
  <c r="AC6" i="6"/>
  <c r="AD6" i="6"/>
  <c r="AD2" i="6"/>
  <c r="AC2" i="6"/>
  <c r="AB2" i="6"/>
  <c r="AA2" i="6"/>
  <c r="Z2" i="6"/>
  <c r="T42" i="6"/>
  <c r="U42" i="6"/>
  <c r="V42" i="6"/>
  <c r="W42" i="6"/>
  <c r="X42" i="6"/>
  <c r="T43" i="6"/>
  <c r="U43" i="6"/>
  <c r="V43" i="6"/>
  <c r="W43" i="6"/>
  <c r="X43" i="6"/>
  <c r="T44" i="6"/>
  <c r="U44" i="6"/>
  <c r="V44" i="6"/>
  <c r="W44" i="6"/>
  <c r="X44" i="6"/>
  <c r="T45" i="6"/>
  <c r="U45" i="6"/>
  <c r="V45" i="6"/>
  <c r="W45" i="6"/>
  <c r="X45" i="6"/>
  <c r="T46" i="6"/>
  <c r="U46" i="6"/>
  <c r="V46" i="6"/>
  <c r="W46" i="6"/>
  <c r="X46" i="6"/>
  <c r="T47" i="6"/>
  <c r="U47" i="6"/>
  <c r="V47" i="6"/>
  <c r="W47" i="6"/>
  <c r="X47" i="6"/>
  <c r="T48" i="6"/>
  <c r="U48" i="6"/>
  <c r="V48" i="6"/>
  <c r="W48" i="6"/>
  <c r="X48" i="6"/>
  <c r="T49" i="6"/>
  <c r="U49" i="6"/>
  <c r="V49" i="6"/>
  <c r="W49" i="6"/>
  <c r="X49" i="6"/>
  <c r="T50" i="6"/>
  <c r="U50" i="6"/>
  <c r="V50" i="6"/>
  <c r="W50" i="6"/>
  <c r="X50" i="6"/>
  <c r="T51" i="6"/>
  <c r="U51" i="6"/>
  <c r="V51" i="6"/>
  <c r="W51" i="6"/>
  <c r="X51" i="6"/>
  <c r="G184" i="6"/>
  <c r="Y35" i="6" s="1"/>
  <c r="G182" i="6"/>
  <c r="G194" i="6"/>
  <c r="Y45" i="6" s="1"/>
  <c r="G235" i="6"/>
  <c r="AE36" i="6" s="1"/>
  <c r="G195" i="6"/>
  <c r="Y46" i="6" s="1"/>
  <c r="G196" i="6"/>
  <c r="Y47" i="6" s="1"/>
  <c r="G197" i="6"/>
  <c r="Y48" i="6" s="1"/>
  <c r="G198" i="6"/>
  <c r="Y49" i="6" s="1"/>
  <c r="G199" i="6"/>
  <c r="Y50" i="6" s="1"/>
  <c r="G200" i="6"/>
  <c r="Y51" i="6" s="1"/>
  <c r="G201" i="6"/>
  <c r="AE2" i="6" s="1"/>
  <c r="G202" i="6"/>
  <c r="AE3" i="6" s="1"/>
  <c r="G203" i="6"/>
  <c r="AE4" i="6" s="1"/>
  <c r="G204" i="6"/>
  <c r="AE5" i="6" s="1"/>
  <c r="G205" i="6"/>
  <c r="AE6" i="6" s="1"/>
  <c r="G206" i="6"/>
  <c r="AE7" i="6" s="1"/>
  <c r="G207" i="6"/>
  <c r="AE8" i="6" s="1"/>
  <c r="G208" i="6"/>
  <c r="AE9" i="6" s="1"/>
  <c r="G209" i="6"/>
  <c r="AE10" i="6" s="1"/>
  <c r="G210" i="6"/>
  <c r="AE11" i="6" s="1"/>
  <c r="G211" i="6"/>
  <c r="AE12" i="6" s="1"/>
  <c r="G212" i="6"/>
  <c r="AE13" i="6" s="1"/>
  <c r="G213" i="6"/>
  <c r="AE14" i="6" s="1"/>
  <c r="G214" i="6"/>
  <c r="AE15" i="6" s="1"/>
  <c r="G215" i="6"/>
  <c r="AE16" i="6" s="1"/>
  <c r="G216" i="6"/>
  <c r="AE17" i="6" s="1"/>
  <c r="G217" i="6"/>
  <c r="AE18" i="6" s="1"/>
  <c r="G218" i="6"/>
  <c r="AE19" i="6" s="1"/>
  <c r="G219" i="6"/>
  <c r="AE20" i="6" s="1"/>
  <c r="G220" i="6"/>
  <c r="AE21" i="6" s="1"/>
  <c r="G221" i="6"/>
  <c r="AE22" i="6" s="1"/>
  <c r="G222" i="6"/>
  <c r="AE23" i="6" s="1"/>
  <c r="G223" i="6"/>
  <c r="AE24" i="6" s="1"/>
  <c r="G224" i="6"/>
  <c r="AE25" i="6" s="1"/>
  <c r="G225" i="6"/>
  <c r="AE26" i="6" s="1"/>
  <c r="G226" i="6"/>
  <c r="AE27" i="6" s="1"/>
  <c r="G227" i="6"/>
  <c r="AE28" i="6" s="1"/>
  <c r="G228" i="6"/>
  <c r="AE29" i="6" s="1"/>
  <c r="G229" i="6"/>
  <c r="AE30" i="6" s="1"/>
  <c r="G230" i="6"/>
  <c r="AE31" i="6" s="1"/>
  <c r="G231" i="6"/>
  <c r="AE32" i="6" s="1"/>
  <c r="G232" i="6"/>
  <c r="AE33" i="6" s="1"/>
  <c r="G233" i="6"/>
  <c r="AE34" i="6" s="1"/>
  <c r="G234" i="6"/>
  <c r="AE35" i="6" s="1"/>
  <c r="F8" i="13"/>
  <c r="Z7" i="13"/>
  <c r="F3" i="13"/>
  <c r="Z2" i="13"/>
  <c r="F8" i="11"/>
  <c r="B9" i="14" s="1"/>
  <c r="F3" i="11"/>
  <c r="B8" i="14" s="1"/>
  <c r="Z7" i="11"/>
  <c r="D9" i="14" s="1"/>
  <c r="Z2" i="11"/>
  <c r="D8" i="14" s="1"/>
  <c r="R2" i="9"/>
  <c r="Y2" i="9" s="1"/>
  <c r="AM8" i="9"/>
  <c r="AG8" i="9"/>
  <c r="AM25" i="9"/>
  <c r="AM23" i="9"/>
  <c r="AM21" i="9"/>
  <c r="AM19" i="9"/>
  <c r="AM17" i="9"/>
  <c r="AM15" i="9"/>
  <c r="S25" i="9"/>
  <c r="S23" i="9"/>
  <c r="S21" i="9"/>
  <c r="S19" i="9"/>
  <c r="S17" i="9"/>
  <c r="S15" i="9"/>
  <c r="AD26" i="9"/>
  <c r="Y26" i="9"/>
  <c r="AD25" i="9"/>
  <c r="Y25" i="9"/>
  <c r="AD24" i="9"/>
  <c r="Y24" i="9"/>
  <c r="AD23" i="9"/>
  <c r="Y23" i="9"/>
  <c r="AD22" i="9"/>
  <c r="Y22" i="9"/>
  <c r="AD21" i="9"/>
  <c r="Y21" i="9"/>
  <c r="AD20" i="9"/>
  <c r="Y20" i="9"/>
  <c r="AD19" i="9"/>
  <c r="Y19" i="9"/>
  <c r="AD18" i="9"/>
  <c r="Y18" i="9"/>
  <c r="AD17" i="9"/>
  <c r="Y17" i="9"/>
  <c r="AD16" i="9"/>
  <c r="Y16" i="9"/>
  <c r="AD15" i="9"/>
  <c r="Y15" i="9"/>
  <c r="AK25" i="9"/>
  <c r="AK23" i="9"/>
  <c r="AK21" i="9"/>
  <c r="AK19" i="9"/>
  <c r="AK17" i="9"/>
  <c r="AK15" i="9"/>
  <c r="AI25" i="9"/>
  <c r="AI23" i="9"/>
  <c r="AI21" i="9"/>
  <c r="AI19" i="9"/>
  <c r="AI17" i="9"/>
  <c r="AI15" i="9"/>
  <c r="W25" i="9"/>
  <c r="W23" i="9"/>
  <c r="W21" i="9"/>
  <c r="W19" i="9"/>
  <c r="W17" i="9"/>
  <c r="W15" i="9"/>
  <c r="Q25" i="9"/>
  <c r="Q23" i="9"/>
  <c r="Q21" i="9"/>
  <c r="Q19" i="9"/>
  <c r="Q17" i="9"/>
  <c r="Q15" i="9"/>
  <c r="O25" i="9"/>
  <c r="O23" i="9"/>
  <c r="O21" i="9"/>
  <c r="O19" i="9"/>
  <c r="O17" i="9"/>
  <c r="O15" i="9"/>
  <c r="J26" i="9"/>
  <c r="E26" i="9"/>
  <c r="J25" i="9"/>
  <c r="E25" i="9"/>
  <c r="J24" i="9"/>
  <c r="E24" i="9"/>
  <c r="J23" i="9"/>
  <c r="E23" i="9"/>
  <c r="J22" i="9"/>
  <c r="E22" i="9"/>
  <c r="J21" i="9"/>
  <c r="E21" i="9"/>
  <c r="J20" i="9"/>
  <c r="E20" i="9"/>
  <c r="J19" i="9"/>
  <c r="E19" i="9"/>
  <c r="J18" i="9"/>
  <c r="E18" i="9"/>
  <c r="J17" i="9"/>
  <c r="E17" i="9"/>
  <c r="J16" i="9"/>
  <c r="E16" i="9"/>
  <c r="J15" i="9"/>
  <c r="E15" i="9"/>
  <c r="C15" i="9"/>
  <c r="C25" i="9"/>
  <c r="C23" i="9"/>
  <c r="C21" i="9"/>
  <c r="C19" i="9"/>
  <c r="C17" i="9"/>
  <c r="AA10" i="9"/>
  <c r="U10" i="9"/>
  <c r="AA9" i="9"/>
  <c r="U9" i="9"/>
  <c r="K10" i="9"/>
  <c r="E10" i="9"/>
  <c r="K9" i="9"/>
  <c r="E9" i="9"/>
  <c r="AA8" i="9"/>
  <c r="U8" i="9"/>
  <c r="AA7" i="9"/>
  <c r="U7" i="9"/>
  <c r="K8" i="9"/>
  <c r="E8" i="9"/>
  <c r="K7" i="9"/>
  <c r="E7" i="9"/>
  <c r="G12" i="6"/>
  <c r="G483" i="6"/>
  <c r="BI34" i="6" s="1"/>
  <c r="G482" i="6"/>
  <c r="BI33" i="6" s="1"/>
  <c r="G481" i="6"/>
  <c r="BI32" i="6" s="1"/>
  <c r="G480" i="6"/>
  <c r="BI31" i="6" s="1"/>
  <c r="G479" i="6"/>
  <c r="BI30" i="6" s="1"/>
  <c r="G478" i="6"/>
  <c r="BI29" i="6" s="1"/>
  <c r="G477" i="6"/>
  <c r="BI28" i="6" s="1"/>
  <c r="G476" i="6"/>
  <c r="BI27" i="6" s="1"/>
  <c r="G475" i="6"/>
  <c r="BI26" i="6" s="1"/>
  <c r="G474" i="6"/>
  <c r="BI25" i="6" s="1"/>
  <c r="G473" i="6"/>
  <c r="BI24" i="6" s="1"/>
  <c r="G472" i="6"/>
  <c r="BI23" i="6" s="1"/>
  <c r="G471" i="6"/>
  <c r="BI22" i="6" s="1"/>
  <c r="G470" i="6"/>
  <c r="BI21" i="6" s="1"/>
  <c r="G469" i="6"/>
  <c r="BI20" i="6" s="1"/>
  <c r="G468" i="6"/>
  <c r="BI19" i="6" s="1"/>
  <c r="G467" i="6"/>
  <c r="BI18" i="6" s="1"/>
  <c r="G466" i="6"/>
  <c r="BI17" i="6" s="1"/>
  <c r="G465" i="6"/>
  <c r="BI16" i="6" s="1"/>
  <c r="G464" i="6"/>
  <c r="BI15" i="6" s="1"/>
  <c r="G463" i="6"/>
  <c r="BI14" i="6" s="1"/>
  <c r="G462" i="6"/>
  <c r="BI13" i="6" s="1"/>
  <c r="G461" i="6"/>
  <c r="BI12" i="6" s="1"/>
  <c r="G460" i="6"/>
  <c r="BI11" i="6" s="1"/>
  <c r="G459" i="6"/>
  <c r="BI10" i="6" s="1"/>
  <c r="G458" i="6"/>
  <c r="BI9" i="6" s="1"/>
  <c r="G457" i="6"/>
  <c r="BI8" i="6" s="1"/>
  <c r="G456" i="6"/>
  <c r="BI7" i="6" s="1"/>
  <c r="G455" i="6"/>
  <c r="BI6" i="6" s="1"/>
  <c r="G454" i="6"/>
  <c r="BI5" i="6" s="1"/>
  <c r="G453" i="6"/>
  <c r="BI4" i="6" s="1"/>
  <c r="G452" i="6"/>
  <c r="BI3" i="6" s="1"/>
  <c r="G451" i="6"/>
  <c r="BI2" i="6" s="1"/>
  <c r="G450" i="6"/>
  <c r="BC51" i="6" s="1"/>
  <c r="G449" i="6"/>
  <c r="BC50" i="6" s="1"/>
  <c r="G448" i="6"/>
  <c r="BC49" i="6" s="1"/>
  <c r="G447" i="6"/>
  <c r="BC48" i="6" s="1"/>
  <c r="G446" i="6"/>
  <c r="BC47" i="6" s="1"/>
  <c r="G445" i="6"/>
  <c r="BC46" i="6" s="1"/>
  <c r="G444" i="6"/>
  <c r="BC45" i="6" s="1"/>
  <c r="G443" i="6"/>
  <c r="BC44" i="6" s="1"/>
  <c r="G442" i="6"/>
  <c r="BC43" i="6" s="1"/>
  <c r="G441" i="6"/>
  <c r="BC42" i="6" s="1"/>
  <c r="G440" i="6"/>
  <c r="BC41" i="6" s="1"/>
  <c r="G439" i="6"/>
  <c r="BC40" i="6" s="1"/>
  <c r="G438" i="6"/>
  <c r="BC39" i="6"/>
  <c r="G437" i="6"/>
  <c r="BC38" i="6" s="1"/>
  <c r="G436" i="6"/>
  <c r="BC37" i="6" s="1"/>
  <c r="G435" i="6"/>
  <c r="BC36" i="6" s="1"/>
  <c r="G434" i="6"/>
  <c r="BC35" i="6" s="1"/>
  <c r="G433" i="6"/>
  <c r="BC34" i="6" s="1"/>
  <c r="G432" i="6"/>
  <c r="BC33" i="6" s="1"/>
  <c r="G431" i="6"/>
  <c r="BC32" i="6" s="1"/>
  <c r="G430" i="6"/>
  <c r="BC31" i="6"/>
  <c r="G429" i="6"/>
  <c r="BC30" i="6" s="1"/>
  <c r="G428" i="6"/>
  <c r="BC29" i="6" s="1"/>
  <c r="G427" i="6"/>
  <c r="BC28" i="6" s="1"/>
  <c r="G426" i="6"/>
  <c r="BC27" i="6" s="1"/>
  <c r="G425" i="6"/>
  <c r="BC26" i="6" s="1"/>
  <c r="G424" i="6"/>
  <c r="BC25" i="6" s="1"/>
  <c r="G423" i="6"/>
  <c r="BC24" i="6" s="1"/>
  <c r="G422" i="6"/>
  <c r="BC23" i="6"/>
  <c r="G421" i="6"/>
  <c r="BC22" i="6" s="1"/>
  <c r="G420" i="6"/>
  <c r="BC21" i="6" s="1"/>
  <c r="G419" i="6"/>
  <c r="BC20" i="6" s="1"/>
  <c r="G418" i="6"/>
  <c r="BC19" i="6" s="1"/>
  <c r="G417" i="6"/>
  <c r="BC18" i="6" s="1"/>
  <c r="G416" i="6"/>
  <c r="BC17" i="6" s="1"/>
  <c r="G415" i="6"/>
  <c r="BC16" i="6" s="1"/>
  <c r="G414" i="6"/>
  <c r="BC15" i="6"/>
  <c r="G413" i="6"/>
  <c r="BC14" i="6" s="1"/>
  <c r="G412" i="6"/>
  <c r="BC13" i="6" s="1"/>
  <c r="G411" i="6"/>
  <c r="BC12" i="6" s="1"/>
  <c r="G410" i="6"/>
  <c r="BC11" i="6" s="1"/>
  <c r="G409" i="6"/>
  <c r="BC10" i="6" s="1"/>
  <c r="G408" i="6"/>
  <c r="BC9" i="6" s="1"/>
  <c r="G407" i="6"/>
  <c r="BC8" i="6" s="1"/>
  <c r="G406" i="6"/>
  <c r="BC7" i="6" s="1"/>
  <c r="G405" i="6"/>
  <c r="BC6" i="6" s="1"/>
  <c r="G404" i="6"/>
  <c r="BC5" i="6"/>
  <c r="G403" i="6"/>
  <c r="BC4" i="6" s="1"/>
  <c r="G402" i="6"/>
  <c r="BC3" i="6" s="1"/>
  <c r="G401" i="6"/>
  <c r="BC2" i="6" s="1"/>
  <c r="G400" i="6"/>
  <c r="AW51" i="6" s="1"/>
  <c r="G399" i="6"/>
  <c r="AW50" i="6" s="1"/>
  <c r="G398" i="6"/>
  <c r="AW49" i="6"/>
  <c r="G397" i="6"/>
  <c r="AW48" i="6" s="1"/>
  <c r="G396" i="6"/>
  <c r="AW47" i="6" s="1"/>
  <c r="G395" i="6"/>
  <c r="AW46" i="6" s="1"/>
  <c r="G394" i="6"/>
  <c r="AW45" i="6" s="1"/>
  <c r="G393" i="6"/>
  <c r="AW44" i="6" s="1"/>
  <c r="G392" i="6"/>
  <c r="AW43" i="6" s="1"/>
  <c r="G391" i="6"/>
  <c r="AW42" i="6" s="1"/>
  <c r="G390" i="6"/>
  <c r="AW41" i="6" s="1"/>
  <c r="G389" i="6"/>
  <c r="AW40" i="6" s="1"/>
  <c r="G388" i="6"/>
  <c r="AW39" i="6" s="1"/>
  <c r="G387" i="6"/>
  <c r="AW38" i="6" s="1"/>
  <c r="G386" i="6"/>
  <c r="AW37" i="6" s="1"/>
  <c r="G385" i="6"/>
  <c r="AW36" i="6" s="1"/>
  <c r="G384" i="6"/>
  <c r="AW35" i="6" s="1"/>
  <c r="G383" i="6"/>
  <c r="AW34" i="6" s="1"/>
  <c r="G382" i="6"/>
  <c r="AW33" i="6"/>
  <c r="G381" i="6"/>
  <c r="AW32" i="6" s="1"/>
  <c r="G380" i="6"/>
  <c r="AW31" i="6" s="1"/>
  <c r="G379" i="6"/>
  <c r="AW30" i="6" s="1"/>
  <c r="G378" i="6"/>
  <c r="AW29" i="6" s="1"/>
  <c r="G377" i="6"/>
  <c r="AW28" i="6" s="1"/>
  <c r="G376" i="6"/>
  <c r="AW27" i="6" s="1"/>
  <c r="G375" i="6"/>
  <c r="AW26" i="6" s="1"/>
  <c r="G374" i="6"/>
  <c r="AW25" i="6" s="1"/>
  <c r="G373" i="6"/>
  <c r="AW24" i="6" s="1"/>
  <c r="G372" i="6"/>
  <c r="AW23" i="6" s="1"/>
  <c r="G371" i="6"/>
  <c r="AW22" i="6" s="1"/>
  <c r="G370" i="6"/>
  <c r="AW21" i="6" s="1"/>
  <c r="G369" i="6"/>
  <c r="AW20" i="6" s="1"/>
  <c r="G368" i="6"/>
  <c r="AW19" i="6" s="1"/>
  <c r="G367" i="6"/>
  <c r="AW18" i="6" s="1"/>
  <c r="G366" i="6"/>
  <c r="AW17" i="6"/>
  <c r="G365" i="6"/>
  <c r="AW16" i="6" s="1"/>
  <c r="G364" i="6"/>
  <c r="AW15" i="6" s="1"/>
  <c r="G363" i="6"/>
  <c r="AW14" i="6" s="1"/>
  <c r="G362" i="6"/>
  <c r="AW13" i="6" s="1"/>
  <c r="G361" i="6"/>
  <c r="AW12" i="6" s="1"/>
  <c r="G360" i="6"/>
  <c r="AW11" i="6" s="1"/>
  <c r="G359" i="6"/>
  <c r="AW10" i="6" s="1"/>
  <c r="G358" i="6"/>
  <c r="AW9" i="6" s="1"/>
  <c r="G357" i="6"/>
  <c r="AW8" i="6" s="1"/>
  <c r="G356" i="6"/>
  <c r="AW7" i="6" s="1"/>
  <c r="G355" i="6"/>
  <c r="AW6" i="6" s="1"/>
  <c r="G354" i="6"/>
  <c r="AW5" i="6" s="1"/>
  <c r="G353" i="6"/>
  <c r="AW4" i="6" s="1"/>
  <c r="G352" i="6"/>
  <c r="AW3" i="6" s="1"/>
  <c r="G351" i="6"/>
  <c r="AW2" i="6" s="1"/>
  <c r="G350" i="6"/>
  <c r="AQ51" i="6"/>
  <c r="G349" i="6"/>
  <c r="AQ50" i="6" s="1"/>
  <c r="G348" i="6"/>
  <c r="AQ49" i="6" s="1"/>
  <c r="G347" i="6"/>
  <c r="AQ48" i="6" s="1"/>
  <c r="G346" i="6"/>
  <c r="AQ47" i="6" s="1"/>
  <c r="G345" i="6"/>
  <c r="AQ46" i="6" s="1"/>
  <c r="G344" i="6"/>
  <c r="AQ45" i="6" s="1"/>
  <c r="G343" i="6"/>
  <c r="AQ44" i="6" s="1"/>
  <c r="G342" i="6"/>
  <c r="AQ43" i="6" s="1"/>
  <c r="G341" i="6"/>
  <c r="AQ42" i="6" s="1"/>
  <c r="G340" i="6"/>
  <c r="AQ41" i="6" s="1"/>
  <c r="G339" i="6"/>
  <c r="AQ40" i="6" s="1"/>
  <c r="G338" i="6"/>
  <c r="AQ39" i="6" s="1"/>
  <c r="G337" i="6"/>
  <c r="AQ38" i="6" s="1"/>
  <c r="G336" i="6"/>
  <c r="AQ37" i="6" s="1"/>
  <c r="G335" i="6"/>
  <c r="AQ36" i="6" s="1"/>
  <c r="G334" i="6"/>
  <c r="AQ35" i="6"/>
  <c r="G333" i="6"/>
  <c r="AQ34" i="6" s="1"/>
  <c r="G332" i="6"/>
  <c r="AQ33" i="6" s="1"/>
  <c r="G331" i="6"/>
  <c r="AQ32" i="6" s="1"/>
  <c r="G330" i="6"/>
  <c r="AQ31" i="6" s="1"/>
  <c r="G329" i="6"/>
  <c r="AQ30" i="6" s="1"/>
  <c r="G328" i="6"/>
  <c r="AQ29" i="6" s="1"/>
  <c r="G327" i="6"/>
  <c r="AQ28" i="6" s="1"/>
  <c r="G326" i="6"/>
  <c r="AQ27" i="6" s="1"/>
  <c r="G325" i="6"/>
  <c r="AQ26" i="6" s="1"/>
  <c r="G324" i="6"/>
  <c r="AQ25" i="6" s="1"/>
  <c r="G323" i="6"/>
  <c r="AQ24" i="6" s="1"/>
  <c r="G322" i="6"/>
  <c r="AQ23" i="6" s="1"/>
  <c r="G321" i="6"/>
  <c r="AQ22" i="6" s="1"/>
  <c r="G320" i="6"/>
  <c r="AQ21" i="6" s="1"/>
  <c r="G319" i="6"/>
  <c r="AQ20" i="6" s="1"/>
  <c r="G318" i="6"/>
  <c r="AQ19" i="6"/>
  <c r="G317" i="6"/>
  <c r="AQ18" i="6" s="1"/>
  <c r="G316" i="6"/>
  <c r="AQ17" i="6" s="1"/>
  <c r="G315" i="6"/>
  <c r="AQ16" i="6" s="1"/>
  <c r="G314" i="6"/>
  <c r="AQ15" i="6" s="1"/>
  <c r="G313" i="6"/>
  <c r="AQ14" i="6" s="1"/>
  <c r="G312" i="6"/>
  <c r="AQ13" i="6" s="1"/>
  <c r="G311" i="6"/>
  <c r="AQ12" i="6" s="1"/>
  <c r="G310" i="6"/>
  <c r="AQ11" i="6" s="1"/>
  <c r="G309" i="6"/>
  <c r="AQ10" i="6" s="1"/>
  <c r="G308" i="6"/>
  <c r="AQ9" i="6" s="1"/>
  <c r="G307" i="6"/>
  <c r="AQ8" i="6" s="1"/>
  <c r="G306" i="6"/>
  <c r="AQ7" i="6" s="1"/>
  <c r="G305" i="6"/>
  <c r="AQ6" i="6" s="1"/>
  <c r="G304" i="6"/>
  <c r="AQ5" i="6" s="1"/>
  <c r="G303" i="6"/>
  <c r="AQ4" i="6" s="1"/>
  <c r="G302" i="6"/>
  <c r="AQ3" i="6"/>
  <c r="G301" i="6"/>
  <c r="AQ2" i="6" s="1"/>
  <c r="G300" i="6"/>
  <c r="AK51" i="6" s="1"/>
  <c r="G299" i="6"/>
  <c r="AK50" i="6" s="1"/>
  <c r="G298" i="6"/>
  <c r="AK49" i="6" s="1"/>
  <c r="G297" i="6"/>
  <c r="AK48" i="6" s="1"/>
  <c r="G296" i="6"/>
  <c r="AK47" i="6" s="1"/>
  <c r="G295" i="6"/>
  <c r="AK46" i="6" s="1"/>
  <c r="G294" i="6"/>
  <c r="AK45" i="6" s="1"/>
  <c r="G293" i="6"/>
  <c r="AK44" i="6" s="1"/>
  <c r="G292" i="6"/>
  <c r="AK43" i="6" s="1"/>
  <c r="G291" i="6"/>
  <c r="AK42" i="6" s="1"/>
  <c r="G290" i="6"/>
  <c r="AK41" i="6" s="1"/>
  <c r="G289" i="6"/>
  <c r="AK40" i="6" s="1"/>
  <c r="G288" i="6"/>
  <c r="AK39" i="6" s="1"/>
  <c r="G287" i="6"/>
  <c r="AK38" i="6" s="1"/>
  <c r="G286" i="6"/>
  <c r="AK37" i="6"/>
  <c r="G285" i="6"/>
  <c r="AK36" i="6" s="1"/>
  <c r="G284" i="6"/>
  <c r="AK35" i="6" s="1"/>
  <c r="G283" i="6"/>
  <c r="AK34" i="6" s="1"/>
  <c r="G282" i="6"/>
  <c r="AK33" i="6" s="1"/>
  <c r="G281" i="6"/>
  <c r="AK32" i="6" s="1"/>
  <c r="G280" i="6"/>
  <c r="AK31" i="6" s="1"/>
  <c r="G279" i="6"/>
  <c r="AK30" i="6" s="1"/>
  <c r="G278" i="6"/>
  <c r="AK29" i="6" s="1"/>
  <c r="G277" i="6"/>
  <c r="AK28" i="6" s="1"/>
  <c r="G276" i="6"/>
  <c r="AK27" i="6" s="1"/>
  <c r="G275" i="6"/>
  <c r="AK26" i="6" s="1"/>
  <c r="G274" i="6"/>
  <c r="AK25" i="6" s="1"/>
  <c r="G273" i="6"/>
  <c r="AK24" i="6" s="1"/>
  <c r="G272" i="6"/>
  <c r="AK23" i="6" s="1"/>
  <c r="G271" i="6"/>
  <c r="AK22" i="6" s="1"/>
  <c r="G270" i="6"/>
  <c r="AK21" i="6"/>
  <c r="G269" i="6"/>
  <c r="AK20" i="6" s="1"/>
  <c r="G268" i="6"/>
  <c r="AK19" i="6" s="1"/>
  <c r="G267" i="6"/>
  <c r="AK18" i="6" s="1"/>
  <c r="G266" i="6"/>
  <c r="AK17" i="6" s="1"/>
  <c r="G265" i="6"/>
  <c r="AK16" i="6" s="1"/>
  <c r="G264" i="6"/>
  <c r="AK15" i="6" s="1"/>
  <c r="G263" i="6"/>
  <c r="AK14" i="6" s="1"/>
  <c r="G262" i="6"/>
  <c r="AK13" i="6"/>
  <c r="G261" i="6"/>
  <c r="AK12" i="6" s="1"/>
  <c r="G260" i="6"/>
  <c r="AK11" i="6" s="1"/>
  <c r="G259" i="6"/>
  <c r="AK10" i="6" s="1"/>
  <c r="G258" i="6"/>
  <c r="AK9" i="6" s="1"/>
  <c r="G257" i="6"/>
  <c r="AK8" i="6" s="1"/>
  <c r="G256" i="6"/>
  <c r="AK7" i="6" s="1"/>
  <c r="G255" i="6"/>
  <c r="AK6" i="6" s="1"/>
  <c r="G254" i="6"/>
  <c r="AK5" i="6" s="1"/>
  <c r="G253" i="6"/>
  <c r="AK4" i="6" s="1"/>
  <c r="G252" i="6"/>
  <c r="AK3" i="6" s="1"/>
  <c r="G251" i="6"/>
  <c r="AK2" i="6" s="1"/>
  <c r="G250" i="6"/>
  <c r="AE51" i="6" s="1"/>
  <c r="G249" i="6"/>
  <c r="AE50" i="6" s="1"/>
  <c r="G248" i="6"/>
  <c r="AE49" i="6" s="1"/>
  <c r="G247" i="6"/>
  <c r="AE48" i="6" s="1"/>
  <c r="G246" i="6"/>
  <c r="AE47" i="6" s="1"/>
  <c r="G245" i="6"/>
  <c r="AE46" i="6" s="1"/>
  <c r="G244" i="6"/>
  <c r="AE45" i="6" s="1"/>
  <c r="G243" i="6"/>
  <c r="AE44" i="6" s="1"/>
  <c r="G242" i="6"/>
  <c r="AE43" i="6" s="1"/>
  <c r="G241" i="6"/>
  <c r="AE42" i="6" s="1"/>
  <c r="G240" i="6"/>
  <c r="AE41" i="6" s="1"/>
  <c r="G239" i="6"/>
  <c r="AE40" i="6" s="1"/>
  <c r="G238" i="6"/>
  <c r="AE39" i="6" s="1"/>
  <c r="G237" i="6"/>
  <c r="AE38" i="6" s="1"/>
  <c r="G236" i="6"/>
  <c r="AE37" i="6" s="1"/>
  <c r="G193" i="6"/>
  <c r="Y44" i="6" s="1"/>
  <c r="G192" i="6"/>
  <c r="Y43" i="6" s="1"/>
  <c r="G191" i="6"/>
  <c r="Y42" i="6" s="1"/>
  <c r="G190" i="6"/>
  <c r="Y41" i="6" s="1"/>
  <c r="G189" i="6"/>
  <c r="Y40" i="6" s="1"/>
  <c r="G188" i="6"/>
  <c r="Y39" i="6" s="1"/>
  <c r="G187" i="6"/>
  <c r="Y38" i="6" s="1"/>
  <c r="G186" i="6"/>
  <c r="Y37" i="6" s="1"/>
  <c r="G185" i="6"/>
  <c r="Y36" i="6" s="1"/>
  <c r="G183" i="6"/>
  <c r="Y34" i="6" s="1"/>
  <c r="Y33" i="6"/>
  <c r="G181" i="6"/>
  <c r="Y32" i="6" s="1"/>
  <c r="G180" i="6"/>
  <c r="Y31" i="6" s="1"/>
  <c r="G179" i="6"/>
  <c r="Y30" i="6" s="1"/>
  <c r="G178" i="6"/>
  <c r="Y29" i="6" s="1"/>
  <c r="G177" i="6"/>
  <c r="Y28" i="6" s="1"/>
  <c r="G176" i="6"/>
  <c r="Y27" i="6" s="1"/>
  <c r="G175" i="6"/>
  <c r="Y26" i="6" s="1"/>
  <c r="G174" i="6"/>
  <c r="Y25" i="6" s="1"/>
  <c r="G173" i="6"/>
  <c r="Y24" i="6" s="1"/>
  <c r="G172" i="6"/>
  <c r="Y23" i="6" s="1"/>
  <c r="G171" i="6"/>
  <c r="Y22" i="6" s="1"/>
  <c r="G170" i="6"/>
  <c r="G169" i="6"/>
  <c r="Y20" i="6" s="1"/>
  <c r="G168" i="6"/>
  <c r="Y19" i="6" s="1"/>
  <c r="G167" i="6"/>
  <c r="Y18" i="6"/>
  <c r="G166" i="6"/>
  <c r="Y17" i="6" s="1"/>
  <c r="G165" i="6"/>
  <c r="Y16" i="6" s="1"/>
  <c r="G164" i="6"/>
  <c r="Y15" i="6" s="1"/>
  <c r="G163" i="6"/>
  <c r="Y14" i="6" s="1"/>
  <c r="G162" i="6"/>
  <c r="Y13" i="6" s="1"/>
  <c r="G161" i="6"/>
  <c r="Y12" i="6" s="1"/>
  <c r="G160" i="6"/>
  <c r="Y11" i="6" s="1"/>
  <c r="G159" i="6"/>
  <c r="Y10" i="6"/>
  <c r="G158" i="6"/>
  <c r="Y9" i="6" s="1"/>
  <c r="G157" i="6"/>
  <c r="Y8" i="6" s="1"/>
  <c r="G156" i="6"/>
  <c r="Y7" i="6" s="1"/>
  <c r="G155" i="6"/>
  <c r="Y6" i="6" s="1"/>
  <c r="G154" i="6"/>
  <c r="Y5" i="6" s="1"/>
  <c r="G153" i="6"/>
  <c r="Y4" i="6" s="1"/>
  <c r="G152" i="6"/>
  <c r="Y3" i="6" s="1"/>
  <c r="G151" i="6"/>
  <c r="Y2" i="6"/>
  <c r="G150" i="6"/>
  <c r="S50" i="6" s="1"/>
  <c r="G149" i="6"/>
  <c r="S49" i="6" s="1"/>
  <c r="G148" i="6"/>
  <c r="S48" i="6" s="1"/>
  <c r="G147" i="6"/>
  <c r="S47" i="6" s="1"/>
  <c r="G146" i="6"/>
  <c r="S46" i="6" s="1"/>
  <c r="G145" i="6"/>
  <c r="S45" i="6" s="1"/>
  <c r="G144" i="6"/>
  <c r="S44" i="6" s="1"/>
  <c r="G143" i="6"/>
  <c r="S43" i="6"/>
  <c r="G142" i="6"/>
  <c r="S42" i="6" s="1"/>
  <c r="G141" i="6"/>
  <c r="S41" i="6" s="1"/>
  <c r="G140" i="6"/>
  <c r="S40" i="6" s="1"/>
  <c r="G139" i="6"/>
  <c r="S39" i="6" s="1"/>
  <c r="G138" i="6"/>
  <c r="S38" i="6" s="1"/>
  <c r="G137" i="6"/>
  <c r="S37" i="6" s="1"/>
  <c r="G136" i="6"/>
  <c r="S36" i="6" s="1"/>
  <c r="G135" i="6"/>
  <c r="S35" i="6"/>
  <c r="G134" i="6"/>
  <c r="S34" i="6" s="1"/>
  <c r="G133" i="6"/>
  <c r="S33" i="6"/>
  <c r="G132" i="6"/>
  <c r="S32" i="6" s="1"/>
  <c r="G131" i="6"/>
  <c r="S31" i="6" s="1"/>
  <c r="G130" i="6"/>
  <c r="S30" i="6" s="1"/>
  <c r="G129" i="6"/>
  <c r="S29" i="6" s="1"/>
  <c r="G128" i="6"/>
  <c r="S28" i="6" s="1"/>
  <c r="G127" i="6"/>
  <c r="S27" i="6"/>
  <c r="G126" i="6"/>
  <c r="S26" i="6" s="1"/>
  <c r="G125" i="6"/>
  <c r="S25" i="6"/>
  <c r="G124" i="6"/>
  <c r="S24" i="6" s="1"/>
  <c r="G123" i="6"/>
  <c r="S23" i="6" s="1"/>
  <c r="G122" i="6"/>
  <c r="S22" i="6" s="1"/>
  <c r="G121" i="6"/>
  <c r="S21" i="6" s="1"/>
  <c r="G120" i="6"/>
  <c r="S20" i="6" s="1"/>
  <c r="G119" i="6"/>
  <c r="S19" i="6"/>
  <c r="G118" i="6"/>
  <c r="S18" i="6" s="1"/>
  <c r="G117" i="6"/>
  <c r="S17" i="6"/>
  <c r="G116" i="6"/>
  <c r="S16" i="6" s="1"/>
  <c r="G115" i="6"/>
  <c r="S15" i="6" s="1"/>
  <c r="G114" i="6"/>
  <c r="S14" i="6" s="1"/>
  <c r="G113" i="6"/>
  <c r="S13" i="6" s="1"/>
  <c r="G112" i="6"/>
  <c r="S12" i="6" s="1"/>
  <c r="G111" i="6"/>
  <c r="S11" i="6" s="1"/>
  <c r="G110" i="6"/>
  <c r="S10" i="6" s="1"/>
  <c r="G109" i="6"/>
  <c r="S9" i="6" s="1"/>
  <c r="G108" i="6"/>
  <c r="S8" i="6" s="1"/>
  <c r="G107" i="6"/>
  <c r="S7" i="6" s="1"/>
  <c r="G106" i="6"/>
  <c r="S6" i="6" s="1"/>
  <c r="G105" i="6"/>
  <c r="S5" i="6" s="1"/>
  <c r="G104" i="6"/>
  <c r="S4" i="6" s="1"/>
  <c r="G103" i="6"/>
  <c r="S3" i="6" s="1"/>
  <c r="G102" i="6"/>
  <c r="S2" i="6" s="1"/>
  <c r="G101" i="6"/>
  <c r="M51" i="6" s="1"/>
  <c r="G100" i="6"/>
  <c r="M50" i="6" s="1"/>
  <c r="G99" i="6"/>
  <c r="M49" i="6" s="1"/>
  <c r="G98" i="6"/>
  <c r="M48" i="6" s="1"/>
  <c r="G97" i="6"/>
  <c r="M47" i="6" s="1"/>
  <c r="G96" i="6"/>
  <c r="M46" i="6" s="1"/>
  <c r="G95" i="6"/>
  <c r="M45" i="6" s="1"/>
  <c r="G94" i="6"/>
  <c r="M44" i="6" s="1"/>
  <c r="G93" i="6"/>
  <c r="M43" i="6" s="1"/>
  <c r="G92" i="6"/>
  <c r="M42" i="6" s="1"/>
  <c r="G91" i="6"/>
  <c r="M41" i="6" s="1"/>
  <c r="G90" i="6"/>
  <c r="M40" i="6" s="1"/>
  <c r="G89" i="6"/>
  <c r="M39" i="6" s="1"/>
  <c r="G88" i="6"/>
  <c r="M38" i="6" s="1"/>
  <c r="G87" i="6"/>
  <c r="M37" i="6" s="1"/>
  <c r="G86" i="6"/>
  <c r="M36" i="6" s="1"/>
  <c r="G85" i="6"/>
  <c r="M35" i="6" s="1"/>
  <c r="G84" i="6"/>
  <c r="M34" i="6" s="1"/>
  <c r="G83" i="6"/>
  <c r="M33" i="6" s="1"/>
  <c r="G82" i="6"/>
  <c r="M32" i="6" s="1"/>
  <c r="G81" i="6"/>
  <c r="M31" i="6" s="1"/>
  <c r="G80" i="6"/>
  <c r="M30" i="6" s="1"/>
  <c r="G79" i="6"/>
  <c r="M29" i="6" s="1"/>
  <c r="G78" i="6"/>
  <c r="M28" i="6" s="1"/>
  <c r="G77" i="6"/>
  <c r="M27" i="6" s="1"/>
  <c r="G76" i="6"/>
  <c r="M26" i="6" s="1"/>
  <c r="G75" i="6"/>
  <c r="M25" i="6" s="1"/>
  <c r="G74" i="6"/>
  <c r="M24" i="6" s="1"/>
  <c r="G73" i="6"/>
  <c r="M23" i="6" s="1"/>
  <c r="G72" i="6"/>
  <c r="M22" i="6" s="1"/>
  <c r="G71" i="6"/>
  <c r="M21" i="6" s="1"/>
  <c r="G70" i="6"/>
  <c r="M20" i="6" s="1"/>
  <c r="G69" i="6"/>
  <c r="M19" i="6" s="1"/>
  <c r="G68" i="6"/>
  <c r="M18" i="6" s="1"/>
  <c r="G67" i="6"/>
  <c r="M17" i="6"/>
  <c r="G66" i="6"/>
  <c r="M16" i="6" s="1"/>
  <c r="G65" i="6"/>
  <c r="M15" i="6" s="1"/>
  <c r="G64" i="6"/>
  <c r="M14" i="6" s="1"/>
  <c r="G63" i="6"/>
  <c r="M13" i="6"/>
  <c r="G62" i="6"/>
  <c r="M12" i="6" s="1"/>
  <c r="G61" i="6"/>
  <c r="M11" i="6" s="1"/>
  <c r="G60" i="6"/>
  <c r="M10" i="6" s="1"/>
  <c r="G59" i="6"/>
  <c r="M9" i="6"/>
  <c r="G58" i="6"/>
  <c r="M8" i="6" s="1"/>
  <c r="G57" i="6"/>
  <c r="M7" i="6" s="1"/>
  <c r="G56" i="6"/>
  <c r="M6" i="6" s="1"/>
  <c r="G55" i="6"/>
  <c r="M5" i="6"/>
  <c r="G54" i="6"/>
  <c r="M4" i="6" s="1"/>
  <c r="G53" i="6"/>
  <c r="M3" i="6" s="1"/>
  <c r="G52" i="6"/>
  <c r="M2" i="6" s="1"/>
  <c r="L51" i="6"/>
  <c r="K51" i="6"/>
  <c r="J51" i="6"/>
  <c r="I51" i="6"/>
  <c r="H51" i="6"/>
  <c r="G51" i="6"/>
  <c r="R50" i="6"/>
  <c r="Q50" i="6"/>
  <c r="P50" i="6"/>
  <c r="O50" i="6"/>
  <c r="N50" i="6"/>
  <c r="L50" i="6"/>
  <c r="K50" i="6"/>
  <c r="J50" i="6"/>
  <c r="I50" i="6"/>
  <c r="H50" i="6"/>
  <c r="G50" i="6"/>
  <c r="R49" i="6"/>
  <c r="Q49" i="6"/>
  <c r="P49" i="6"/>
  <c r="O49" i="6"/>
  <c r="N49" i="6"/>
  <c r="L49" i="6"/>
  <c r="K49" i="6"/>
  <c r="J49" i="6"/>
  <c r="I49" i="6"/>
  <c r="H49" i="6"/>
  <c r="G49" i="6"/>
  <c r="R48" i="6"/>
  <c r="Q48" i="6"/>
  <c r="P48" i="6"/>
  <c r="O48" i="6"/>
  <c r="N48" i="6"/>
  <c r="L48" i="6"/>
  <c r="K48" i="6"/>
  <c r="J48" i="6"/>
  <c r="I48" i="6"/>
  <c r="H48" i="6"/>
  <c r="G48" i="6"/>
  <c r="R47" i="6"/>
  <c r="Q47" i="6"/>
  <c r="P47" i="6"/>
  <c r="O47" i="6"/>
  <c r="N47" i="6"/>
  <c r="L47" i="6"/>
  <c r="K47" i="6"/>
  <c r="J47" i="6"/>
  <c r="I47" i="6"/>
  <c r="H47" i="6"/>
  <c r="G47" i="6"/>
  <c r="R46" i="6"/>
  <c r="Q46" i="6"/>
  <c r="P46" i="6"/>
  <c r="O46" i="6"/>
  <c r="N46" i="6"/>
  <c r="L46" i="6"/>
  <c r="K46" i="6"/>
  <c r="J46" i="6"/>
  <c r="I46" i="6"/>
  <c r="H46" i="6"/>
  <c r="G46" i="6"/>
  <c r="R45" i="6"/>
  <c r="Q45" i="6"/>
  <c r="P45" i="6"/>
  <c r="O45" i="6"/>
  <c r="N45" i="6"/>
  <c r="L45" i="6"/>
  <c r="K45" i="6"/>
  <c r="J45" i="6"/>
  <c r="I45" i="6"/>
  <c r="H45" i="6"/>
  <c r="G45" i="6"/>
  <c r="R44" i="6"/>
  <c r="Q44" i="6"/>
  <c r="P44" i="6"/>
  <c r="O44" i="6"/>
  <c r="N44" i="6"/>
  <c r="L44" i="6"/>
  <c r="K44" i="6"/>
  <c r="J44" i="6"/>
  <c r="I44" i="6"/>
  <c r="H44" i="6"/>
  <c r="G44" i="6"/>
  <c r="R43" i="6"/>
  <c r="Q43" i="6"/>
  <c r="P43" i="6"/>
  <c r="O43" i="6"/>
  <c r="N43" i="6"/>
  <c r="L43" i="6"/>
  <c r="K43" i="6"/>
  <c r="J43" i="6"/>
  <c r="I43" i="6"/>
  <c r="H43" i="6"/>
  <c r="G43" i="6"/>
  <c r="R42" i="6"/>
  <c r="Q42" i="6"/>
  <c r="P42" i="6"/>
  <c r="O42" i="6"/>
  <c r="N42" i="6"/>
  <c r="L42" i="6"/>
  <c r="K42" i="6"/>
  <c r="J42" i="6"/>
  <c r="I42" i="6"/>
  <c r="H42" i="6"/>
  <c r="G42" i="6"/>
  <c r="X41" i="6"/>
  <c r="W41" i="6"/>
  <c r="V41" i="6"/>
  <c r="U41" i="6"/>
  <c r="T41" i="6"/>
  <c r="R41" i="6"/>
  <c r="Q41" i="6"/>
  <c r="P41" i="6"/>
  <c r="O41" i="6"/>
  <c r="N41" i="6"/>
  <c r="L41" i="6"/>
  <c r="K41" i="6"/>
  <c r="J41" i="6"/>
  <c r="I41" i="6"/>
  <c r="H41" i="6"/>
  <c r="G41" i="6"/>
  <c r="X40" i="6"/>
  <c r="W40" i="6"/>
  <c r="V40" i="6"/>
  <c r="U40" i="6"/>
  <c r="T40" i="6"/>
  <c r="R40" i="6"/>
  <c r="Q40" i="6"/>
  <c r="P40" i="6"/>
  <c r="O40" i="6"/>
  <c r="N40" i="6"/>
  <c r="L40" i="6"/>
  <c r="K40" i="6"/>
  <c r="J40" i="6"/>
  <c r="I40" i="6"/>
  <c r="H40" i="6"/>
  <c r="G40" i="6"/>
  <c r="X39" i="6"/>
  <c r="W39" i="6"/>
  <c r="V39" i="6"/>
  <c r="U39" i="6"/>
  <c r="T39" i="6"/>
  <c r="R39" i="6"/>
  <c r="Q39" i="6"/>
  <c r="P39" i="6"/>
  <c r="O39" i="6"/>
  <c r="N39" i="6"/>
  <c r="L39" i="6"/>
  <c r="K39" i="6"/>
  <c r="J39" i="6"/>
  <c r="I39" i="6"/>
  <c r="H39" i="6"/>
  <c r="G39" i="6"/>
  <c r="X38" i="6"/>
  <c r="W38" i="6"/>
  <c r="V38" i="6"/>
  <c r="U38" i="6"/>
  <c r="T38" i="6"/>
  <c r="R38" i="6"/>
  <c r="Q38" i="6"/>
  <c r="P38" i="6"/>
  <c r="O38" i="6"/>
  <c r="N38" i="6"/>
  <c r="L38" i="6"/>
  <c r="K38" i="6"/>
  <c r="J38" i="6"/>
  <c r="I38" i="6"/>
  <c r="H38" i="6"/>
  <c r="G38" i="6"/>
  <c r="X37" i="6"/>
  <c r="W37" i="6"/>
  <c r="V37" i="6"/>
  <c r="U37" i="6"/>
  <c r="T37" i="6"/>
  <c r="R37" i="6"/>
  <c r="Q37" i="6"/>
  <c r="P37" i="6"/>
  <c r="O37" i="6"/>
  <c r="N37" i="6"/>
  <c r="L37" i="6"/>
  <c r="K37" i="6"/>
  <c r="J37" i="6"/>
  <c r="I37" i="6"/>
  <c r="H37" i="6"/>
  <c r="G37" i="6"/>
  <c r="X36" i="6"/>
  <c r="W36" i="6"/>
  <c r="V36" i="6"/>
  <c r="U36" i="6"/>
  <c r="T36" i="6"/>
  <c r="R36" i="6"/>
  <c r="Q36" i="6"/>
  <c r="P36" i="6"/>
  <c r="O36" i="6"/>
  <c r="N36" i="6"/>
  <c r="L36" i="6"/>
  <c r="K36" i="6"/>
  <c r="J36" i="6"/>
  <c r="I36" i="6"/>
  <c r="H36" i="6"/>
  <c r="G36" i="6"/>
  <c r="X35" i="6"/>
  <c r="W35" i="6"/>
  <c r="V35" i="6"/>
  <c r="U35" i="6"/>
  <c r="T35" i="6"/>
  <c r="R35" i="6"/>
  <c r="Q35" i="6"/>
  <c r="P35" i="6"/>
  <c r="O35" i="6"/>
  <c r="N35" i="6"/>
  <c r="L35" i="6"/>
  <c r="K35" i="6"/>
  <c r="J35" i="6"/>
  <c r="I35" i="6"/>
  <c r="H35" i="6"/>
  <c r="G35" i="6"/>
  <c r="X34" i="6"/>
  <c r="W34" i="6"/>
  <c r="V34" i="6"/>
  <c r="U34" i="6"/>
  <c r="T34" i="6"/>
  <c r="R34" i="6"/>
  <c r="Q34" i="6"/>
  <c r="P34" i="6"/>
  <c r="O34" i="6"/>
  <c r="N34" i="6"/>
  <c r="L34" i="6"/>
  <c r="K34" i="6"/>
  <c r="J34" i="6"/>
  <c r="I34" i="6"/>
  <c r="H34" i="6"/>
  <c r="G34" i="6"/>
  <c r="X33" i="6"/>
  <c r="W33" i="6"/>
  <c r="V33" i="6"/>
  <c r="U33" i="6"/>
  <c r="T33" i="6"/>
  <c r="R33" i="6"/>
  <c r="Q33" i="6"/>
  <c r="P33" i="6"/>
  <c r="O33" i="6"/>
  <c r="N33" i="6"/>
  <c r="L33" i="6"/>
  <c r="K33" i="6"/>
  <c r="J33" i="6"/>
  <c r="I33" i="6"/>
  <c r="H33" i="6"/>
  <c r="G33" i="6"/>
  <c r="X32" i="6"/>
  <c r="W32" i="6"/>
  <c r="V32" i="6"/>
  <c r="U32" i="6"/>
  <c r="T32" i="6"/>
  <c r="R32" i="6"/>
  <c r="Q32" i="6"/>
  <c r="P32" i="6"/>
  <c r="O32" i="6"/>
  <c r="N32" i="6"/>
  <c r="L32" i="6"/>
  <c r="K32" i="6"/>
  <c r="J32" i="6"/>
  <c r="I32" i="6"/>
  <c r="H32" i="6"/>
  <c r="G32" i="6"/>
  <c r="X31" i="6"/>
  <c r="W31" i="6"/>
  <c r="V31" i="6"/>
  <c r="U31" i="6"/>
  <c r="T31" i="6"/>
  <c r="R31" i="6"/>
  <c r="Q31" i="6"/>
  <c r="P31" i="6"/>
  <c r="O31" i="6"/>
  <c r="N31" i="6"/>
  <c r="L31" i="6"/>
  <c r="K31" i="6"/>
  <c r="J31" i="6"/>
  <c r="I31" i="6"/>
  <c r="H31" i="6"/>
  <c r="G31" i="6"/>
  <c r="X30" i="6"/>
  <c r="W30" i="6"/>
  <c r="V30" i="6"/>
  <c r="U30" i="6"/>
  <c r="T30" i="6"/>
  <c r="R30" i="6"/>
  <c r="Q30" i="6"/>
  <c r="P30" i="6"/>
  <c r="O30" i="6"/>
  <c r="N30" i="6"/>
  <c r="L30" i="6"/>
  <c r="K30" i="6"/>
  <c r="J30" i="6"/>
  <c r="I30" i="6"/>
  <c r="H30" i="6"/>
  <c r="G30" i="6"/>
  <c r="X29" i="6"/>
  <c r="W29" i="6"/>
  <c r="V29" i="6"/>
  <c r="U29" i="6"/>
  <c r="T29" i="6"/>
  <c r="R29" i="6"/>
  <c r="Q29" i="6"/>
  <c r="P29" i="6"/>
  <c r="O29" i="6"/>
  <c r="N29" i="6"/>
  <c r="L29" i="6"/>
  <c r="K29" i="6"/>
  <c r="J29" i="6"/>
  <c r="I29" i="6"/>
  <c r="H29" i="6"/>
  <c r="G29" i="6"/>
  <c r="X28" i="6"/>
  <c r="W28" i="6"/>
  <c r="V28" i="6"/>
  <c r="U28" i="6"/>
  <c r="T28" i="6"/>
  <c r="R28" i="6"/>
  <c r="Q28" i="6"/>
  <c r="P28" i="6"/>
  <c r="O28" i="6"/>
  <c r="N28" i="6"/>
  <c r="L28" i="6"/>
  <c r="K28" i="6"/>
  <c r="J28" i="6"/>
  <c r="I28" i="6"/>
  <c r="H28" i="6"/>
  <c r="G28" i="6"/>
  <c r="X27" i="6"/>
  <c r="W27" i="6"/>
  <c r="V27" i="6"/>
  <c r="U27" i="6"/>
  <c r="T27" i="6"/>
  <c r="R27" i="6"/>
  <c r="Q27" i="6"/>
  <c r="P27" i="6"/>
  <c r="O27" i="6"/>
  <c r="N27" i="6"/>
  <c r="L27" i="6"/>
  <c r="K27" i="6"/>
  <c r="J27" i="6"/>
  <c r="I27" i="6"/>
  <c r="H27" i="6"/>
  <c r="G27" i="6"/>
  <c r="X26" i="6"/>
  <c r="W26" i="6"/>
  <c r="V26" i="6"/>
  <c r="U26" i="6"/>
  <c r="T26" i="6"/>
  <c r="R26" i="6"/>
  <c r="Q26" i="6"/>
  <c r="P26" i="6"/>
  <c r="O26" i="6"/>
  <c r="N26" i="6"/>
  <c r="L26" i="6"/>
  <c r="K26" i="6"/>
  <c r="J26" i="6"/>
  <c r="I26" i="6"/>
  <c r="H26" i="6"/>
  <c r="G26" i="6"/>
  <c r="X25" i="6"/>
  <c r="W25" i="6"/>
  <c r="V25" i="6"/>
  <c r="U25" i="6"/>
  <c r="T25" i="6"/>
  <c r="R25" i="6"/>
  <c r="Q25" i="6"/>
  <c r="P25" i="6"/>
  <c r="O25" i="6"/>
  <c r="N25" i="6"/>
  <c r="L25" i="6"/>
  <c r="K25" i="6"/>
  <c r="J25" i="6"/>
  <c r="I25" i="6"/>
  <c r="H25" i="6"/>
  <c r="G25" i="6"/>
  <c r="X24" i="6"/>
  <c r="W24" i="6"/>
  <c r="V24" i="6"/>
  <c r="U24" i="6"/>
  <c r="T24" i="6"/>
  <c r="R24" i="6"/>
  <c r="Q24" i="6"/>
  <c r="P24" i="6"/>
  <c r="O24" i="6"/>
  <c r="N24" i="6"/>
  <c r="L24" i="6"/>
  <c r="K24" i="6"/>
  <c r="J24" i="6"/>
  <c r="I24" i="6"/>
  <c r="H24" i="6"/>
  <c r="G24" i="6"/>
  <c r="X23" i="6"/>
  <c r="W23" i="6"/>
  <c r="V23" i="6"/>
  <c r="U23" i="6"/>
  <c r="T23" i="6"/>
  <c r="R23" i="6"/>
  <c r="Q23" i="6"/>
  <c r="P23" i="6"/>
  <c r="O23" i="6"/>
  <c r="N23" i="6"/>
  <c r="L23" i="6"/>
  <c r="K23" i="6"/>
  <c r="J23" i="6"/>
  <c r="I23" i="6"/>
  <c r="H23" i="6"/>
  <c r="G23" i="6"/>
  <c r="X22" i="6"/>
  <c r="W22" i="6"/>
  <c r="V22" i="6"/>
  <c r="U22" i="6"/>
  <c r="T22" i="6"/>
  <c r="R22" i="6"/>
  <c r="Q22" i="6"/>
  <c r="P22" i="6"/>
  <c r="O22" i="6"/>
  <c r="N22" i="6"/>
  <c r="L22" i="6"/>
  <c r="K22" i="6"/>
  <c r="J22" i="6"/>
  <c r="I22" i="6"/>
  <c r="H22" i="6"/>
  <c r="G22" i="6"/>
  <c r="Y21" i="6"/>
  <c r="X21" i="6"/>
  <c r="W21" i="6"/>
  <c r="V21" i="6"/>
  <c r="U21" i="6"/>
  <c r="T21" i="6"/>
  <c r="R21" i="6"/>
  <c r="Q21" i="6"/>
  <c r="P21" i="6"/>
  <c r="O21" i="6"/>
  <c r="N21" i="6"/>
  <c r="L21" i="6"/>
  <c r="K21" i="6"/>
  <c r="J21" i="6"/>
  <c r="I21" i="6"/>
  <c r="H21" i="6"/>
  <c r="G21" i="6"/>
  <c r="X20" i="6"/>
  <c r="W20" i="6"/>
  <c r="V20" i="6"/>
  <c r="U20" i="6"/>
  <c r="T20" i="6"/>
  <c r="R20" i="6"/>
  <c r="Q20" i="6"/>
  <c r="P20" i="6"/>
  <c r="O20" i="6"/>
  <c r="N20" i="6"/>
  <c r="L20" i="6"/>
  <c r="K20" i="6"/>
  <c r="J20" i="6"/>
  <c r="I20" i="6"/>
  <c r="H20" i="6"/>
  <c r="G20" i="6"/>
  <c r="X19" i="6"/>
  <c r="W19" i="6"/>
  <c r="V19" i="6"/>
  <c r="U19" i="6"/>
  <c r="T19" i="6"/>
  <c r="R19" i="6"/>
  <c r="Q19" i="6"/>
  <c r="P19" i="6"/>
  <c r="O19" i="6"/>
  <c r="N19" i="6"/>
  <c r="L19" i="6"/>
  <c r="K19" i="6"/>
  <c r="J19" i="6"/>
  <c r="I19" i="6"/>
  <c r="H19" i="6"/>
  <c r="G19" i="6"/>
  <c r="X18" i="6"/>
  <c r="W18" i="6"/>
  <c r="V18" i="6"/>
  <c r="U18" i="6"/>
  <c r="T18" i="6"/>
  <c r="R18" i="6"/>
  <c r="Q18" i="6"/>
  <c r="P18" i="6"/>
  <c r="O18" i="6"/>
  <c r="N18" i="6"/>
  <c r="L18" i="6"/>
  <c r="K18" i="6"/>
  <c r="J18" i="6"/>
  <c r="I18" i="6"/>
  <c r="H18" i="6"/>
  <c r="G18" i="6"/>
  <c r="X17" i="6"/>
  <c r="W17" i="6"/>
  <c r="V17" i="6"/>
  <c r="U17" i="6"/>
  <c r="T17" i="6"/>
  <c r="R17" i="6"/>
  <c r="Q17" i="6"/>
  <c r="P17" i="6"/>
  <c r="O17" i="6"/>
  <c r="N17" i="6"/>
  <c r="L17" i="6"/>
  <c r="K17" i="6"/>
  <c r="J17" i="6"/>
  <c r="I17" i="6"/>
  <c r="H17" i="6"/>
  <c r="G17" i="6"/>
  <c r="X16" i="6"/>
  <c r="W16" i="6"/>
  <c r="V16" i="6"/>
  <c r="U16" i="6"/>
  <c r="T16" i="6"/>
  <c r="R16" i="6"/>
  <c r="Q16" i="6"/>
  <c r="P16" i="6"/>
  <c r="O16" i="6"/>
  <c r="N16" i="6"/>
  <c r="L16" i="6"/>
  <c r="K16" i="6"/>
  <c r="J16" i="6"/>
  <c r="I16" i="6"/>
  <c r="H16" i="6"/>
  <c r="G16" i="6"/>
  <c r="X15" i="6"/>
  <c r="W15" i="6"/>
  <c r="V15" i="6"/>
  <c r="U15" i="6"/>
  <c r="T15" i="6"/>
  <c r="R15" i="6"/>
  <c r="Q15" i="6"/>
  <c r="P15" i="6"/>
  <c r="O15" i="6"/>
  <c r="N15" i="6"/>
  <c r="L15" i="6"/>
  <c r="K15" i="6"/>
  <c r="J15" i="6"/>
  <c r="I15" i="6"/>
  <c r="H15" i="6"/>
  <c r="G15" i="6"/>
  <c r="X14" i="6"/>
  <c r="W14" i="6"/>
  <c r="V14" i="6"/>
  <c r="U14" i="6"/>
  <c r="T14" i="6"/>
  <c r="R14" i="6"/>
  <c r="Q14" i="6"/>
  <c r="P14" i="6"/>
  <c r="O14" i="6"/>
  <c r="N14" i="6"/>
  <c r="L14" i="6"/>
  <c r="K14" i="6"/>
  <c r="J14" i="6"/>
  <c r="I14" i="6"/>
  <c r="H14" i="6"/>
  <c r="G14" i="6"/>
  <c r="X13" i="6"/>
  <c r="W13" i="6"/>
  <c r="V13" i="6"/>
  <c r="U13" i="6"/>
  <c r="T13" i="6"/>
  <c r="R13" i="6"/>
  <c r="Q13" i="6"/>
  <c r="P13" i="6"/>
  <c r="O13" i="6"/>
  <c r="N13" i="6"/>
  <c r="L13" i="6"/>
  <c r="K13" i="6"/>
  <c r="J13" i="6"/>
  <c r="I13" i="6"/>
  <c r="H13" i="6"/>
  <c r="G13" i="6"/>
  <c r="X12" i="6"/>
  <c r="W12" i="6"/>
  <c r="V12" i="6"/>
  <c r="U12" i="6"/>
  <c r="T12" i="6"/>
  <c r="R12" i="6"/>
  <c r="Q12" i="6"/>
  <c r="P12" i="6"/>
  <c r="O12" i="6"/>
  <c r="N12" i="6"/>
  <c r="L12" i="6"/>
  <c r="K12" i="6"/>
  <c r="J12" i="6"/>
  <c r="I12" i="6"/>
  <c r="H12" i="6"/>
  <c r="X11" i="6"/>
  <c r="W11" i="6"/>
  <c r="V11" i="6"/>
  <c r="U11" i="6"/>
  <c r="T11" i="6"/>
  <c r="R11" i="6"/>
  <c r="Q11" i="6"/>
  <c r="P11" i="6"/>
  <c r="O11" i="6"/>
  <c r="N11" i="6"/>
  <c r="L11" i="6"/>
  <c r="K11" i="6"/>
  <c r="J11" i="6"/>
  <c r="I11" i="6"/>
  <c r="H11" i="6"/>
  <c r="G11" i="6"/>
  <c r="X10" i="6"/>
  <c r="W10" i="6"/>
  <c r="V10" i="6"/>
  <c r="U10" i="6"/>
  <c r="T10" i="6"/>
  <c r="R10" i="6"/>
  <c r="Q10" i="6"/>
  <c r="P10" i="6"/>
  <c r="O10" i="6"/>
  <c r="N10" i="6"/>
  <c r="L10" i="6"/>
  <c r="K10" i="6"/>
  <c r="J10" i="6"/>
  <c r="I10" i="6"/>
  <c r="H10" i="6"/>
  <c r="G10" i="6"/>
  <c r="X9" i="6"/>
  <c r="W9" i="6"/>
  <c r="V9" i="6"/>
  <c r="U9" i="6"/>
  <c r="T9" i="6"/>
  <c r="R9" i="6"/>
  <c r="Q9" i="6"/>
  <c r="P9" i="6"/>
  <c r="O9" i="6"/>
  <c r="N9" i="6"/>
  <c r="L9" i="6"/>
  <c r="K9" i="6"/>
  <c r="J9" i="6"/>
  <c r="I9" i="6"/>
  <c r="H9" i="6"/>
  <c r="G9" i="6"/>
  <c r="X8" i="6"/>
  <c r="W8" i="6"/>
  <c r="V8" i="6"/>
  <c r="U8" i="6"/>
  <c r="T8" i="6"/>
  <c r="R8" i="6"/>
  <c r="Q8" i="6"/>
  <c r="P8" i="6"/>
  <c r="O8" i="6"/>
  <c r="N8" i="6"/>
  <c r="L8" i="6"/>
  <c r="K8" i="6"/>
  <c r="J8" i="6"/>
  <c r="I8" i="6"/>
  <c r="H8" i="6"/>
  <c r="G8" i="6"/>
  <c r="X7" i="6"/>
  <c r="W7" i="6"/>
  <c r="V7" i="6"/>
  <c r="U7" i="6"/>
  <c r="T7" i="6"/>
  <c r="R7" i="6"/>
  <c r="Q7" i="6"/>
  <c r="P7" i="6"/>
  <c r="O7" i="6"/>
  <c r="N7" i="6"/>
  <c r="L7" i="6"/>
  <c r="K7" i="6"/>
  <c r="J7" i="6"/>
  <c r="I7" i="6"/>
  <c r="H7" i="6"/>
  <c r="G7" i="6"/>
  <c r="X6" i="6"/>
  <c r="W6" i="6"/>
  <c r="V6" i="6"/>
  <c r="U6" i="6"/>
  <c r="T6" i="6"/>
  <c r="R6" i="6"/>
  <c r="Q6" i="6"/>
  <c r="P6" i="6"/>
  <c r="O6" i="6"/>
  <c r="N6" i="6"/>
  <c r="L6" i="6"/>
  <c r="K6" i="6"/>
  <c r="J6" i="6"/>
  <c r="I6" i="6"/>
  <c r="H6" i="6"/>
  <c r="G6" i="6"/>
  <c r="X5" i="6"/>
  <c r="W5" i="6"/>
  <c r="V5" i="6"/>
  <c r="U5" i="6"/>
  <c r="T5" i="6"/>
  <c r="R5" i="6"/>
  <c r="Q5" i="6"/>
  <c r="P5" i="6"/>
  <c r="O5" i="6"/>
  <c r="N5" i="6"/>
  <c r="L5" i="6"/>
  <c r="K5" i="6"/>
  <c r="J5" i="6"/>
  <c r="I5" i="6"/>
  <c r="H5" i="6"/>
  <c r="G5" i="6"/>
  <c r="X4" i="6"/>
  <c r="W4" i="6"/>
  <c r="V4" i="6"/>
  <c r="U4" i="6"/>
  <c r="T4" i="6"/>
  <c r="R4" i="6"/>
  <c r="Q4" i="6"/>
  <c r="P4" i="6"/>
  <c r="O4" i="6"/>
  <c r="N4" i="6"/>
  <c r="L4" i="6"/>
  <c r="K4" i="6"/>
  <c r="J4" i="6"/>
  <c r="I4" i="6"/>
  <c r="H4" i="6"/>
  <c r="G4" i="6"/>
  <c r="X3" i="6"/>
  <c r="W3" i="6"/>
  <c r="V3" i="6"/>
  <c r="U3" i="6"/>
  <c r="T3" i="6"/>
  <c r="R3" i="6"/>
  <c r="Q3" i="6"/>
  <c r="P3" i="6"/>
  <c r="O3" i="6"/>
  <c r="N3" i="6"/>
  <c r="L3" i="6"/>
  <c r="K3" i="6"/>
  <c r="J3" i="6"/>
  <c r="I3" i="6"/>
  <c r="H3" i="6"/>
  <c r="G3" i="6"/>
  <c r="X2" i="6"/>
  <c r="W2" i="6"/>
  <c r="V2" i="6"/>
  <c r="U2" i="6"/>
  <c r="T2" i="6"/>
  <c r="R2" i="6"/>
  <c r="Q2" i="6"/>
  <c r="P2" i="6"/>
  <c r="O2" i="6"/>
  <c r="N2" i="6"/>
  <c r="L2" i="6"/>
  <c r="K2" i="6"/>
  <c r="J2" i="6"/>
  <c r="I2" i="6"/>
  <c r="H2" i="6"/>
  <c r="G2" i="6"/>
  <c r="D7" i="14" l="1"/>
  <c r="B7" i="14"/>
  <c r="E3" i="9"/>
</calcChain>
</file>

<file path=xl/sharedStrings.xml><?xml version="1.0" encoding="utf-8"?>
<sst xmlns="http://schemas.openxmlformats.org/spreadsheetml/2006/main" count="1446" uniqueCount="741">
  <si>
    <t>ふりがな</t>
    <phoneticPr fontId="2"/>
  </si>
  <si>
    <t>電　話　番　号</t>
    <rPh sb="0" eb="1">
      <t>デン</t>
    </rPh>
    <rPh sb="2" eb="3">
      <t>ハナシ</t>
    </rPh>
    <rPh sb="4" eb="5">
      <t>バン</t>
    </rPh>
    <rPh sb="6" eb="7">
      <t>ゴウ</t>
    </rPh>
    <phoneticPr fontId="2"/>
  </si>
  <si>
    <t>学校名</t>
    <rPh sb="0" eb="2">
      <t>ガッコウ</t>
    </rPh>
    <rPh sb="2" eb="3">
      <t>メイ</t>
    </rPh>
    <phoneticPr fontId="2"/>
  </si>
  <si>
    <t>―</t>
    <phoneticPr fontId="2"/>
  </si>
  <si>
    <t>Ｆ　Ａ　Ｘ</t>
    <phoneticPr fontId="2"/>
  </si>
  <si>
    <t>所在地</t>
    <rPh sb="0" eb="3">
      <t>ショザイチ</t>
    </rPh>
    <phoneticPr fontId="2"/>
  </si>
  <si>
    <t>監督</t>
    <rPh sb="0" eb="2">
      <t>カントク</t>
    </rPh>
    <phoneticPr fontId="2"/>
  </si>
  <si>
    <t>コーチ</t>
    <phoneticPr fontId="2"/>
  </si>
  <si>
    <t>マネージャー</t>
    <phoneticPr fontId="2"/>
  </si>
  <si>
    <t>主将</t>
    <rPh sb="0" eb="2">
      <t>シュショウ</t>
    </rPh>
    <phoneticPr fontId="2"/>
  </si>
  <si>
    <t>選手登録</t>
    <rPh sb="0" eb="2">
      <t>センシュ</t>
    </rPh>
    <rPh sb="2" eb="4">
      <t>トウロク</t>
    </rPh>
    <phoneticPr fontId="2"/>
  </si>
  <si>
    <t>ＮＯ</t>
    <phoneticPr fontId="2"/>
  </si>
  <si>
    <t>背番号</t>
    <rPh sb="0" eb="3">
      <t>セバンゴウ</t>
    </rPh>
    <phoneticPr fontId="2"/>
  </si>
  <si>
    <t>-</t>
    <phoneticPr fontId="2"/>
  </si>
  <si>
    <t>郵便番号</t>
    <rPh sb="0" eb="4">
      <t>ユウビンバンゴウ</t>
    </rPh>
    <phoneticPr fontId="2"/>
  </si>
  <si>
    <t>身長
(cm)</t>
    <rPh sb="0" eb="2">
      <t>シンチョウ</t>
    </rPh>
    <phoneticPr fontId="2"/>
  </si>
  <si>
    <t>掲載
許可</t>
    <rPh sb="0" eb="2">
      <t>ケイサイ</t>
    </rPh>
    <rPh sb="3" eb="5">
      <t>キョカ</t>
    </rPh>
    <phoneticPr fontId="2"/>
  </si>
  <si>
    <t>鶴見区</t>
  </si>
  <si>
    <t>横浜市立市場中学校</t>
  </si>
  <si>
    <t>横浜市立潮田中学校</t>
  </si>
  <si>
    <t>横浜市立末吉中学校</t>
  </si>
  <si>
    <t>横浜市立鶴見中学校</t>
  </si>
  <si>
    <t>横浜市立寺尾中学校</t>
  </si>
  <si>
    <t>横浜市立生麦中学校</t>
  </si>
  <si>
    <t>横浜市立寛政中学校</t>
  </si>
  <si>
    <t>横浜市立矢向中学校</t>
  </si>
  <si>
    <t>横浜市立上の宮中学校</t>
  </si>
  <si>
    <t>横浜市立松本中学校</t>
  </si>
  <si>
    <t>横浜市立六角橋中学校</t>
  </si>
  <si>
    <t>横浜市立栗田谷中学校</t>
  </si>
  <si>
    <t>横浜市立浦島丘中学校</t>
  </si>
  <si>
    <t>横浜市立神奈川中学校</t>
  </si>
  <si>
    <t>横浜市立錦台中学校</t>
  </si>
  <si>
    <t>横浜市立菅田中学校</t>
  </si>
  <si>
    <t>西区</t>
  </si>
  <si>
    <t>横浜市立老松中学校</t>
  </si>
  <si>
    <t>横浜市立岡野中学校</t>
  </si>
  <si>
    <t>横浜市立西中学校</t>
  </si>
  <si>
    <t>横浜市立軽井沢中学校</t>
  </si>
  <si>
    <t>中区</t>
  </si>
  <si>
    <t>横浜市立大鳥中学校</t>
  </si>
  <si>
    <t>横浜市立仲尾台中学校</t>
  </si>
  <si>
    <t>横浜市立富士見中学校</t>
  </si>
  <si>
    <t>横浜市立本牧中学校</t>
  </si>
  <si>
    <t>横浜市立港中学校</t>
  </si>
  <si>
    <t>横浜市立横浜吉田中学校</t>
  </si>
  <si>
    <t>保土ケ谷区</t>
  </si>
  <si>
    <t>横浜市立岩崎中学校</t>
  </si>
  <si>
    <t>横浜市立保土ヶ谷中学校</t>
  </si>
  <si>
    <t>横浜市立宮田中学校</t>
  </si>
  <si>
    <t>横浜市立岩井原中学校</t>
  </si>
  <si>
    <t>横浜市立西谷中学校</t>
  </si>
  <si>
    <t>横浜市立上菅田中学校</t>
  </si>
  <si>
    <t>横浜市立新井中学校 桜坂分校</t>
  </si>
  <si>
    <t>横浜市立橘中学校</t>
  </si>
  <si>
    <t>横浜市立根岸中学校</t>
  </si>
  <si>
    <t>横浜市立岡村中学校</t>
  </si>
  <si>
    <t>横浜市立汐見台中学校</t>
  </si>
  <si>
    <t>横浜市立森中学校</t>
  </si>
  <si>
    <t>横浜市立浜中学校</t>
  </si>
  <si>
    <t>横浜市立洋光台第一中学校</t>
  </si>
  <si>
    <t>横浜市立洋光台第二中学校</t>
  </si>
  <si>
    <t>青葉区</t>
  </si>
  <si>
    <t>横浜市立青葉台中学校</t>
  </si>
  <si>
    <t>横浜市立あざみ野中学校</t>
  </si>
  <si>
    <t>横浜市立市ヶ尾中学校</t>
  </si>
  <si>
    <t>横浜市立美しが丘中学校</t>
  </si>
  <si>
    <t>横浜市立鴨志田中学校</t>
  </si>
  <si>
    <t>横浜市立すすき野中学校</t>
  </si>
  <si>
    <t>横浜市立奈良中学校</t>
  </si>
  <si>
    <t>横浜市立みたけ台中学校</t>
  </si>
  <si>
    <t>横浜市立緑が丘中学校</t>
  </si>
  <si>
    <t>横浜市立もえぎ野中学校</t>
  </si>
  <si>
    <t>横浜市立山内中学校</t>
  </si>
  <si>
    <t>横浜市立谷本中学校</t>
  </si>
  <si>
    <t>横浜市立あかね台中学校</t>
  </si>
  <si>
    <t>横浜市立旭中学校</t>
  </si>
  <si>
    <t>横浜市立旭北中学校</t>
  </si>
  <si>
    <t>横浜市立今宿中学校</t>
  </si>
  <si>
    <t>横浜市立上白根中学校</t>
  </si>
  <si>
    <t>横浜市立希望が丘中学校</t>
  </si>
  <si>
    <t>横浜市立左近山中学校</t>
  </si>
  <si>
    <t>横浜市立都岡中学校</t>
  </si>
  <si>
    <t>横浜市立鶴ヶ峯中学校</t>
  </si>
  <si>
    <t>横浜市立本宿中学校</t>
  </si>
  <si>
    <t>横浜市立万騎が原中学校</t>
  </si>
  <si>
    <t>横浜市立南希望が丘中学校</t>
  </si>
  <si>
    <t>横浜市立若葉台中学校</t>
  </si>
  <si>
    <t>金沢区</t>
  </si>
  <si>
    <t>横浜市立六浦中学校</t>
  </si>
  <si>
    <t>横浜市立大道中学校</t>
  </si>
  <si>
    <t>横浜市立釜利谷中学校</t>
  </si>
  <si>
    <t>横浜市立西金沢中学校</t>
  </si>
  <si>
    <t>横浜市立金沢中学校</t>
  </si>
  <si>
    <t>横浜市立西柴中学校</t>
  </si>
  <si>
    <t>横浜市立並木中学校</t>
  </si>
  <si>
    <t>横浜市立富岡中学校</t>
  </si>
  <si>
    <t>横浜市立小田中学校</t>
  </si>
  <si>
    <t>横浜市立富岡東中学校</t>
  </si>
  <si>
    <t>港北区</t>
  </si>
  <si>
    <t>横浜市立城郷中学校</t>
  </si>
  <si>
    <t>横浜市立大綱中学校</t>
  </si>
  <si>
    <t>横浜市立高田中学校</t>
  </si>
  <si>
    <t>横浜市立新田中学校</t>
  </si>
  <si>
    <t>横浜市立新羽中学校</t>
  </si>
  <si>
    <t>横浜市立日吉台中学校</t>
  </si>
  <si>
    <t>横浜市立日吉台西中学校</t>
  </si>
  <si>
    <t>横浜市立篠原中学校</t>
  </si>
  <si>
    <t>横浜市立樽町中学校</t>
  </si>
  <si>
    <t>都筑区</t>
  </si>
  <si>
    <t>横浜市立中川中学校</t>
  </si>
  <si>
    <t>横浜市立中川西中学校</t>
  </si>
  <si>
    <t>横浜市立茅ケ崎中学校</t>
  </si>
  <si>
    <t>横浜市立荏田南中学校</t>
  </si>
  <si>
    <t>横浜市立都田中学校</t>
  </si>
  <si>
    <t>横浜市立川和中学校</t>
  </si>
  <si>
    <t>横浜市立東山田中学校</t>
  </si>
  <si>
    <t>横浜市立早渕中学校</t>
  </si>
  <si>
    <t>緑区</t>
  </si>
  <si>
    <t>横浜市立鴨居中学校</t>
  </si>
  <si>
    <t>横浜市立霧が丘中学校</t>
  </si>
  <si>
    <t>横浜市立田奈中学校</t>
  </si>
  <si>
    <t>横浜市立十日市場中学校</t>
  </si>
  <si>
    <t>横浜市立中山中学校</t>
  </si>
  <si>
    <t>横浜市立東鴨居中学校</t>
  </si>
  <si>
    <t>港南区</t>
  </si>
  <si>
    <t>横浜市立丸山台中学校</t>
  </si>
  <si>
    <t>横浜市立芹が谷中学校</t>
  </si>
  <si>
    <t>横浜市立港南台第一中学校</t>
  </si>
  <si>
    <t>横浜市立港南中学校</t>
  </si>
  <si>
    <t>横浜市立笹下中学校</t>
  </si>
  <si>
    <t>横浜市立上永谷中学校</t>
  </si>
  <si>
    <t>横浜市立東永谷中学校</t>
  </si>
  <si>
    <t>横浜市立日限山中学校</t>
  </si>
  <si>
    <t>横浜市立日野南中学校</t>
  </si>
  <si>
    <t>横浜市立南高等学校附属中学校</t>
  </si>
  <si>
    <t>横浜市立野庭中学校</t>
  </si>
  <si>
    <t>栄区</t>
  </si>
  <si>
    <t>横浜市立飯島中学校</t>
  </si>
  <si>
    <t>横浜市立桂台中学校</t>
  </si>
  <si>
    <t>横浜市立上郷中学校</t>
  </si>
  <si>
    <t>横浜市立小山台中学校</t>
  </si>
  <si>
    <t>横浜市立庄戸中学校</t>
  </si>
  <si>
    <t>横浜市立西本郷中学校</t>
  </si>
  <si>
    <t>横浜市立本郷中学校</t>
  </si>
  <si>
    <t>瀬谷区</t>
  </si>
  <si>
    <t>横浜市立下瀬谷中学校</t>
  </si>
  <si>
    <t>横浜市立原中学校</t>
  </si>
  <si>
    <t>横浜市立南瀬谷中学校</t>
  </si>
  <si>
    <t>横浜市立東野中学校</t>
  </si>
  <si>
    <t>横浜市立瀬谷中学校</t>
  </si>
  <si>
    <t>南区</t>
  </si>
  <si>
    <t>横浜市立共進中学校</t>
  </si>
  <si>
    <t>横浜市立平楽中学校</t>
  </si>
  <si>
    <t>横浜市立蒔田中学校</t>
  </si>
  <si>
    <t>横浜市立南中学校</t>
  </si>
  <si>
    <t>横浜市立南が丘中学校</t>
  </si>
  <si>
    <t>横浜市立永田中学校</t>
  </si>
  <si>
    <t>横浜市立藤の木中学校</t>
  </si>
  <si>
    <t>戸塚区</t>
  </si>
  <si>
    <t>横浜市立名瀬中学校</t>
  </si>
  <si>
    <t>横浜市立舞岡中学校</t>
  </si>
  <si>
    <t>横浜市立境木中学校</t>
  </si>
  <si>
    <t>横浜市立豊田中学校</t>
  </si>
  <si>
    <t>横浜市立汲沢中学校</t>
  </si>
  <si>
    <t>横浜市立深谷中学校</t>
  </si>
  <si>
    <t>横浜市立大正中学校</t>
  </si>
  <si>
    <t>横浜市立秋葉中学校</t>
  </si>
  <si>
    <t>横浜市立戸塚中学校</t>
  </si>
  <si>
    <t>横浜市立平戸中学校</t>
  </si>
  <si>
    <t>横浜市立南戸塚中学校</t>
  </si>
  <si>
    <t>泉区</t>
  </si>
  <si>
    <t>横浜市立岡津中学校</t>
  </si>
  <si>
    <t>横浜市立中和田中学校</t>
  </si>
  <si>
    <t>横浜市立泉が丘中学校</t>
  </si>
  <si>
    <t>横浜市立中田中学校</t>
  </si>
  <si>
    <t>横浜市立上飯田中学校</t>
  </si>
  <si>
    <t>横浜市立いずみ野中学校</t>
  </si>
  <si>
    <t>横浜市立領家中学校</t>
  </si>
  <si>
    <t>横浜国立大学教育人間科学部附属横浜中学校</t>
  </si>
  <si>
    <t>聖ヨゼフ学園中学校</t>
  </si>
  <si>
    <t>橘学苑中学校</t>
  </si>
  <si>
    <t>鶴見大学附属中学校</t>
  </si>
  <si>
    <t>神奈川区</t>
  </si>
  <si>
    <t>浅野中学校</t>
  </si>
  <si>
    <t>神奈川学園中学校</t>
  </si>
  <si>
    <t>捜真女学校中学部</t>
  </si>
  <si>
    <t>横浜創英中学校</t>
  </si>
  <si>
    <t>聖光学院中学校</t>
  </si>
  <si>
    <t>フェリス女学院中学校</t>
  </si>
  <si>
    <t>横浜共立学園中学校</t>
  </si>
  <si>
    <t>横浜女学院中学校</t>
  </si>
  <si>
    <t>横浜雙葉中学校</t>
  </si>
  <si>
    <t>磯子区</t>
  </si>
  <si>
    <t>星槎学園中等部青葉校</t>
  </si>
  <si>
    <t>桐蔭学園中学校</t>
  </si>
  <si>
    <t>桐蔭学園中等教育学校</t>
  </si>
  <si>
    <t>旭区</t>
  </si>
  <si>
    <t>星槎中学校</t>
  </si>
  <si>
    <t>横浜富士見丘学園中等教育学校</t>
  </si>
  <si>
    <t>関東学院六浦中学校</t>
  </si>
  <si>
    <t>横浜中学校</t>
  </si>
  <si>
    <t>慶應義塾普通部</t>
  </si>
  <si>
    <t>日本大学中学校</t>
  </si>
  <si>
    <t>武相中学校</t>
  </si>
  <si>
    <t>サレジオ学院中学校</t>
  </si>
  <si>
    <t>中央大学附属横浜中学校</t>
  </si>
  <si>
    <t>神奈川大学附属中学校</t>
  </si>
  <si>
    <t>森村学園中等部</t>
  </si>
  <si>
    <t>横浜国際女学院翠陵中学校</t>
  </si>
  <si>
    <t>山手学院中学校</t>
  </si>
  <si>
    <t>横浜隼人中学校</t>
  </si>
  <si>
    <t>関東学院中学校</t>
  </si>
  <si>
    <t>横浜英和女学院中学校</t>
  </si>
  <si>
    <t>公文国際学園中等部</t>
  </si>
  <si>
    <t>川崎区</t>
  </si>
  <si>
    <t>川崎市立大師中学校</t>
  </si>
  <si>
    <t>川崎市立南大師中学校</t>
  </si>
  <si>
    <t>川崎市立川中島中学校</t>
  </si>
  <si>
    <t>川崎市立桜本中学校</t>
  </si>
  <si>
    <t>川崎市立臨港中学校</t>
  </si>
  <si>
    <t>川崎市立田島中学校</t>
  </si>
  <si>
    <t>川崎市立京町中学校</t>
  </si>
  <si>
    <t>川崎市立渡田中学校</t>
  </si>
  <si>
    <t>川崎市立富士見中学校</t>
  </si>
  <si>
    <t>川崎市立川崎中学校</t>
  </si>
  <si>
    <t>幸区</t>
  </si>
  <si>
    <t>川崎市立塚越中学校</t>
  </si>
  <si>
    <t>川崎市立日吉中学校</t>
  </si>
  <si>
    <t>川崎市立南加瀬中学校</t>
  </si>
  <si>
    <t>川崎市立南河原中学校</t>
  </si>
  <si>
    <t>川崎市立御幸中学校</t>
  </si>
  <si>
    <t>中原区</t>
  </si>
  <si>
    <t>川崎市立平間中学校</t>
  </si>
  <si>
    <t>川崎市立玉川中学校</t>
  </si>
  <si>
    <t>川崎市立中原中学校</t>
  </si>
  <si>
    <t>川崎市立西中原中学校</t>
  </si>
  <si>
    <t>川崎市立住吉中学校</t>
  </si>
  <si>
    <t>川崎市立今井中学校</t>
  </si>
  <si>
    <t>川崎市立井田中学校</t>
  </si>
  <si>
    <t>川崎市立宮内中学校</t>
  </si>
  <si>
    <t>高津区</t>
  </si>
  <si>
    <t>川崎市立高津中学校</t>
  </si>
  <si>
    <t>川崎市立東高津中学校</t>
  </si>
  <si>
    <t>川崎市立西高津中学校</t>
  </si>
  <si>
    <t>川崎市立橘中学校</t>
  </si>
  <si>
    <t>川崎市立東橘中学校</t>
  </si>
  <si>
    <t>宮前区</t>
  </si>
  <si>
    <t>川崎市立有馬中学校　</t>
  </si>
  <si>
    <t>川崎市立平中学校</t>
  </si>
  <si>
    <t>川崎市立犬蔵中学校　　</t>
  </si>
  <si>
    <t>川崎市立野川中学校</t>
  </si>
  <si>
    <t>川崎市立菅生中学校　　</t>
  </si>
  <si>
    <t>川崎市立宮前平中学校</t>
  </si>
  <si>
    <t>川崎市立宮崎中学校　　</t>
  </si>
  <si>
    <t>川崎市立向丘中学校</t>
  </si>
  <si>
    <t>麻生区</t>
  </si>
  <si>
    <t>川崎市立西生田中学校</t>
  </si>
  <si>
    <t>川崎市立長沢中学校</t>
  </si>
  <si>
    <t>川崎市立王禅寺中央中学校</t>
  </si>
  <si>
    <t>川崎市立柿生中学校</t>
  </si>
  <si>
    <t>川崎市立白鳥中学校</t>
  </si>
  <si>
    <t>川崎市立金程中学校</t>
  </si>
  <si>
    <t>川崎市立麻生中学校</t>
  </si>
  <si>
    <t>川崎市立はるひ野中学校</t>
  </si>
  <si>
    <t>多摩区</t>
  </si>
  <si>
    <t>川崎市立稲田中学校</t>
  </si>
  <si>
    <t>川崎市立菅中学校</t>
  </si>
  <si>
    <t>川崎市立生田中学校</t>
  </si>
  <si>
    <t>川崎市立中野島中学校</t>
  </si>
  <si>
    <t>川崎市立南菅中学校</t>
  </si>
  <si>
    <t>川崎市立南生田中学校</t>
  </si>
  <si>
    <t>川崎市立枡形中学校</t>
  </si>
  <si>
    <t>大西学園中学校</t>
  </si>
  <si>
    <t>法政大学第二中学校</t>
  </si>
  <si>
    <t>洗足学園中学校</t>
  </si>
  <si>
    <t>桐光学園中学校</t>
  </si>
  <si>
    <t>カリタス女子中学校</t>
  </si>
  <si>
    <t>日本女子大学附属中学校</t>
  </si>
  <si>
    <t>相模原市立相原中学校</t>
  </si>
  <si>
    <t>相模原市立青根中学校</t>
  </si>
  <si>
    <t>相模原市立青野原中学校</t>
  </si>
  <si>
    <t>相模原市立旭中学校</t>
  </si>
  <si>
    <t>相模原市立内郷中学校</t>
  </si>
  <si>
    <t>相模原市立内出中学校</t>
  </si>
  <si>
    <t>相模原市立大沢中学校</t>
  </si>
  <si>
    <t>相模原市立串川中学校</t>
  </si>
  <si>
    <t>相模原市立相模丘中学校</t>
  </si>
  <si>
    <t>相模原市立鳥屋中学校</t>
  </si>
  <si>
    <t>相模原市立中沢中学校</t>
  </si>
  <si>
    <t>相模原市立中野中学校</t>
  </si>
  <si>
    <t>相模原市立藤野中学校</t>
  </si>
  <si>
    <t>相模原市立北相中学校</t>
  </si>
  <si>
    <t>中央区</t>
  </si>
  <si>
    <t>相模原市立大野北中学校</t>
  </si>
  <si>
    <t>相模原市立小山中学校</t>
  </si>
  <si>
    <t>相模原市立上溝中学校</t>
  </si>
  <si>
    <t>相模原市立上溝南中学校</t>
  </si>
  <si>
    <t>相模原市立共和中学校</t>
  </si>
  <si>
    <t>相模原市立清新中学校</t>
  </si>
  <si>
    <t>相模原市立田名中学校</t>
  </si>
  <si>
    <t>相模原市立中央中学校</t>
  </si>
  <si>
    <t>相模原市立緑が丘中学校</t>
  </si>
  <si>
    <t>相模原市立弥栄中学校</t>
  </si>
  <si>
    <t>相模原市立由野台中学校</t>
  </si>
  <si>
    <t>神奈川県立相模原中等教育学校</t>
  </si>
  <si>
    <t>相模原市立麻溝台中学校</t>
  </si>
  <si>
    <t>相模原市立鵜野森中学校</t>
  </si>
  <si>
    <t>相模原市立大野台中学校</t>
  </si>
  <si>
    <t>相模原市立大野南中学校</t>
  </si>
  <si>
    <t>相模原市立上鶴間中学校</t>
  </si>
  <si>
    <t>相模原市立相模台中学校</t>
  </si>
  <si>
    <t>相模原市立新町中学校</t>
  </si>
  <si>
    <t>相模原市立相武台中学校</t>
  </si>
  <si>
    <t>相模原市立相陽中学校</t>
  </si>
  <si>
    <t>相模原市立東林中学校</t>
  </si>
  <si>
    <t>相模原市立谷口中学校</t>
  </si>
  <si>
    <t>相模原市立若草中学校</t>
  </si>
  <si>
    <t>シュタイナー学園中等部</t>
  </si>
  <si>
    <t>相模女子大学中学部</t>
  </si>
  <si>
    <t>東海大学付属相模高等学校中等部</t>
  </si>
  <si>
    <t>横須賀市</t>
  </si>
  <si>
    <t>横須賀市立坂本中学校</t>
  </si>
  <si>
    <t>横須賀市立衣笠中学校</t>
  </si>
  <si>
    <t>横須賀市立浦賀中学校</t>
  </si>
  <si>
    <t>横須賀市立鴨居中学校</t>
  </si>
  <si>
    <t>横須賀市立岩戸中学校</t>
  </si>
  <si>
    <t>横須賀市立久里浜中学校</t>
  </si>
  <si>
    <t>横須賀市立公郷中学校</t>
  </si>
  <si>
    <t>横須賀市立常葉中学校</t>
  </si>
  <si>
    <t>横須賀市立神明中学校</t>
  </si>
  <si>
    <t>横須賀市立大津中学校</t>
  </si>
  <si>
    <t>横須賀市立大楠中学校</t>
  </si>
  <si>
    <t>横須賀市立大矢部中学校</t>
  </si>
  <si>
    <t>横須賀市立鷹取中学校</t>
  </si>
  <si>
    <t>横須賀市立池上中学校</t>
  </si>
  <si>
    <t>横須賀市立長井中学校</t>
  </si>
  <si>
    <t>横須賀市立長沢中学校</t>
  </si>
  <si>
    <t>横須賀市立追浜中学校</t>
  </si>
  <si>
    <t>横須賀市立田浦中学校</t>
  </si>
  <si>
    <t>横須賀市立馬堀中学校</t>
  </si>
  <si>
    <t>横須賀市立不入斗中学校</t>
  </si>
  <si>
    <t>横須賀市立武山中学校</t>
  </si>
  <si>
    <t>横須賀市立北下浦中学校</t>
  </si>
  <si>
    <t>横須賀市立野比中学校</t>
  </si>
  <si>
    <t>三浦市</t>
  </si>
  <si>
    <t>三浦市立三崎中学校</t>
  </si>
  <si>
    <t>三浦市立初声中学校</t>
  </si>
  <si>
    <t>三浦市立上原中学校</t>
  </si>
  <si>
    <t>三浦市立南下浦中学校</t>
  </si>
  <si>
    <t>逗子市</t>
  </si>
  <si>
    <t>逗子市立逗子中学校</t>
  </si>
  <si>
    <t>逗子市立久木中学校</t>
  </si>
  <si>
    <t>逗子市立沼間中学校</t>
  </si>
  <si>
    <t>葉山町立葉山中学校</t>
  </si>
  <si>
    <t>葉山町立南郷中学校</t>
  </si>
  <si>
    <t>緑ヶ丘女子中学校</t>
  </si>
  <si>
    <t>横須賀学院中学校</t>
  </si>
  <si>
    <t>逗子開成中学校</t>
  </si>
  <si>
    <t>聖和学院中学校</t>
  </si>
  <si>
    <t>藤沢市</t>
  </si>
  <si>
    <t>藤沢市立羽鳥中学校</t>
  </si>
  <si>
    <t>藤沢市立御所見中学校</t>
  </si>
  <si>
    <t>藤沢市立高浜中学校</t>
  </si>
  <si>
    <t>藤沢市立鵠沼中学校</t>
  </si>
  <si>
    <t>藤沢市立秋葉台中学校</t>
  </si>
  <si>
    <t>藤沢市立湘南台中学校</t>
  </si>
  <si>
    <t>藤沢市立片瀬中学校</t>
  </si>
  <si>
    <t>藤沢市立湘洋中学校</t>
  </si>
  <si>
    <t>藤沢市立善行中学校</t>
  </si>
  <si>
    <t>藤沢市立村岡中学校</t>
  </si>
  <si>
    <t>藤沢市立大清水中学校</t>
  </si>
  <si>
    <t>藤沢市立大庭中学校</t>
  </si>
  <si>
    <t>藤沢市立第一中学校</t>
  </si>
  <si>
    <t>藤沢市立滝の沢中学校</t>
  </si>
  <si>
    <t>藤沢市立長後中学校</t>
  </si>
  <si>
    <t>藤沢市立藤ケ岡中学校</t>
  </si>
  <si>
    <t>藤沢市立明治中学校</t>
  </si>
  <si>
    <t>藤沢市立六会中学校</t>
  </si>
  <si>
    <t>藤沢市立高倉中学校</t>
  </si>
  <si>
    <t>鎌倉市</t>
  </si>
  <si>
    <t>鎌倉市立第一中学校</t>
  </si>
  <si>
    <t>鎌倉市立第二中学校</t>
  </si>
  <si>
    <t>鎌倉市立大船中学校</t>
  </si>
  <si>
    <t>鎌倉市立岩瀬中学校</t>
  </si>
  <si>
    <t>鎌倉市立玉縄中学校</t>
  </si>
  <si>
    <t>鎌倉市立御成中学校</t>
  </si>
  <si>
    <t>鎌倉市立腰越中学校</t>
  </si>
  <si>
    <t>鎌倉市立手広中学校</t>
  </si>
  <si>
    <t>鎌倉市立深沢中学校</t>
  </si>
  <si>
    <t>茅ヶ崎市</t>
  </si>
  <si>
    <t>茅ヶ崎市立鶴嶺中学校</t>
  </si>
  <si>
    <t>茅ヶ崎市立円蔵中学校</t>
  </si>
  <si>
    <t>茅ヶ崎市立松林中学校</t>
  </si>
  <si>
    <t>茅ヶ崎市立松浪中学校</t>
  </si>
  <si>
    <t>茅ヶ崎市立西浜中学校</t>
  </si>
  <si>
    <t>茅ヶ崎市立赤羽根中学校</t>
  </si>
  <si>
    <t>茅ヶ崎市立第一中学校</t>
  </si>
  <si>
    <t>茅ヶ崎市立中島中学校</t>
  </si>
  <si>
    <t>茅ヶ崎市立鶴が台中学校</t>
  </si>
  <si>
    <t>茅ヶ崎市立梅田中学校</t>
  </si>
  <si>
    <t>茅ヶ崎市立萩園中学校</t>
  </si>
  <si>
    <t>茅ヶ崎市立浜須賀中学校</t>
  </si>
  <si>
    <t>茅ヶ崎市立北陽中学校</t>
  </si>
  <si>
    <t>高座郡</t>
  </si>
  <si>
    <t>寒川町立旭が丘中学校</t>
  </si>
  <si>
    <t>寒川町立寒川中学校</t>
  </si>
  <si>
    <t>寒川町立寒川東中学校</t>
  </si>
  <si>
    <t>横浜国立大学教育人間科学部附属鎌倉中学校</t>
  </si>
  <si>
    <t>慶應義塾湘南藤沢中等部</t>
  </si>
  <si>
    <t>湘南学園中学校</t>
  </si>
  <si>
    <t>湘南白百合学園中学校</t>
  </si>
  <si>
    <t>藤嶺学園藤沢中学校</t>
  </si>
  <si>
    <t>日本大学藤沢中学校</t>
  </si>
  <si>
    <t>聖園女学院中学校</t>
  </si>
  <si>
    <t>栄光学園中学校</t>
  </si>
  <si>
    <t>鎌倉学園中学校</t>
  </si>
  <si>
    <t>鎌倉女学院中学校</t>
  </si>
  <si>
    <t>鎌倉女子大学中等部</t>
  </si>
  <si>
    <t>北鎌倉女子学園中学校</t>
  </si>
  <si>
    <t>清泉女学院中学校</t>
  </si>
  <si>
    <t>アレセイア湘南中学校</t>
  </si>
  <si>
    <t>平塚市</t>
  </si>
  <si>
    <t>神奈川県立平塚中等教育学校</t>
  </si>
  <si>
    <t>平塚市立旭陵中学校</t>
  </si>
  <si>
    <t>平塚市立横内中学校</t>
  </si>
  <si>
    <t>平塚市立金旭中学校</t>
  </si>
  <si>
    <t>平塚市立金目中学校</t>
  </si>
  <si>
    <t>平塚市立江陽中学校</t>
  </si>
  <si>
    <t>平塚市立山城中学校</t>
  </si>
  <si>
    <t>平塚市立春日野中学校</t>
  </si>
  <si>
    <t>平塚市立神田中学校</t>
  </si>
  <si>
    <t>平塚市立神明中学校</t>
  </si>
  <si>
    <t>平塚市立太洋中学校</t>
  </si>
  <si>
    <t>平塚市立大住中学校</t>
  </si>
  <si>
    <t>平塚市立大野中学校</t>
  </si>
  <si>
    <t>平塚市立中原中学校</t>
  </si>
  <si>
    <t>平塚市立土沢中学校</t>
  </si>
  <si>
    <t>平塚市立浜岳中学校</t>
  </si>
  <si>
    <t>秦野市</t>
  </si>
  <si>
    <t>秦野市立本町中学校</t>
  </si>
  <si>
    <t>秦野市立東中学校</t>
  </si>
  <si>
    <t>秦野市立西中学校</t>
  </si>
  <si>
    <t>秦野市立南中学校</t>
  </si>
  <si>
    <t>秦野市立北中学校</t>
  </si>
  <si>
    <t>秦野市立大根中学校</t>
  </si>
  <si>
    <t>秦野市立鶴巻中学校</t>
  </si>
  <si>
    <t>秦野市立渋沢中学校</t>
  </si>
  <si>
    <t>秦野市立南が丘中学校</t>
  </si>
  <si>
    <t>伊勢原市</t>
  </si>
  <si>
    <t>伊勢原市立伊勢原中学校</t>
  </si>
  <si>
    <t>伊勢原市立中沢中学校</t>
  </si>
  <si>
    <t>伊勢原市立山王中学校</t>
  </si>
  <si>
    <t>伊勢原市立成瀬中学校</t>
  </si>
  <si>
    <t>中郡</t>
  </si>
  <si>
    <t>大磯町立大磯中学校</t>
  </si>
  <si>
    <t>大磯町立国府中学校 生沢分校</t>
  </si>
  <si>
    <t>二宮町立二宮中学校</t>
  </si>
  <si>
    <t>二宮町立二宮西中学校</t>
  </si>
  <si>
    <t>自修館中等教育学校</t>
  </si>
  <si>
    <t>聖ステパノ学園中学校</t>
  </si>
  <si>
    <t>大和市</t>
  </si>
  <si>
    <t>大和市立大和中学校</t>
  </si>
  <si>
    <t>大和市立渋谷中学校</t>
  </si>
  <si>
    <t>大和市立光丘中学校</t>
  </si>
  <si>
    <t>大和市立つきみ野中学校</t>
  </si>
  <si>
    <t>大和市立引地台中学校</t>
  </si>
  <si>
    <t>大和市立下福田中学校</t>
  </si>
  <si>
    <t>大和市立上和田中学校</t>
  </si>
  <si>
    <t>大和市立鶴間中学校</t>
  </si>
  <si>
    <t>大和市立南林間中学校</t>
  </si>
  <si>
    <t>厚木市</t>
  </si>
  <si>
    <t>厚木市立厚木中学校</t>
  </si>
  <si>
    <t>厚木市立依知中学校</t>
  </si>
  <si>
    <t>厚木市立玉川中学校</t>
  </si>
  <si>
    <t>厚木市立東名中学校</t>
  </si>
  <si>
    <t>厚木市立南毛利中学校</t>
  </si>
  <si>
    <t>厚木市立藤塚中学校</t>
  </si>
  <si>
    <t>厚木市立睦合中学校</t>
  </si>
  <si>
    <t>厚木市立睦合東中学校</t>
  </si>
  <si>
    <t>厚木市立林中学校</t>
  </si>
  <si>
    <t>厚木市立森の里中学校</t>
  </si>
  <si>
    <t>厚木市立荻野中学校</t>
  </si>
  <si>
    <t>厚木市立小鮎中学校</t>
  </si>
  <si>
    <t>厚木市立相川中学校</t>
  </si>
  <si>
    <t>愛甲郡</t>
  </si>
  <si>
    <t>愛川町立愛川中学校</t>
  </si>
  <si>
    <t>愛川町立愛川中原中学校</t>
  </si>
  <si>
    <t>愛川町立愛川東中学校</t>
  </si>
  <si>
    <t>清川村立緑中学校</t>
  </si>
  <si>
    <t>清川村立宮ヶ瀬中学校</t>
  </si>
  <si>
    <t>座間市</t>
  </si>
  <si>
    <t>座間市立座間中学校</t>
  </si>
  <si>
    <t>座間市立西中学校</t>
  </si>
  <si>
    <t>座間市立東中学校</t>
  </si>
  <si>
    <t>座間市立栗原中学校</t>
  </si>
  <si>
    <t>座間市立相模中学校</t>
  </si>
  <si>
    <t>座間市立南中学校</t>
  </si>
  <si>
    <t>海老名市</t>
  </si>
  <si>
    <t>海老名市立有馬中学校</t>
  </si>
  <si>
    <t>海老名市立今泉中学校</t>
  </si>
  <si>
    <t>海老名市立海老名中学校</t>
  </si>
  <si>
    <t>海老名市立大谷中学校</t>
  </si>
  <si>
    <t>海老名市立海西中学校</t>
  </si>
  <si>
    <t>海老名市立柏ヶ谷中学校</t>
  </si>
  <si>
    <t>綾瀬市</t>
  </si>
  <si>
    <t>綾瀬市立綾瀬中学校</t>
  </si>
  <si>
    <t>綾瀬市立綾北中学校</t>
  </si>
  <si>
    <t>綾瀬市立城山中学校</t>
  </si>
  <si>
    <t>綾瀬市立北の台中学校</t>
  </si>
  <si>
    <t>綾瀬市立春日台中学校</t>
  </si>
  <si>
    <t>聖セシリア女子中学校</t>
  </si>
  <si>
    <t>小田原市</t>
  </si>
  <si>
    <t>小田原市立城山中学校</t>
  </si>
  <si>
    <t>小田原市立白鴎中学校</t>
  </si>
  <si>
    <t>小田原市立白山中学校</t>
  </si>
  <si>
    <t>小田原市立城南中学校</t>
  </si>
  <si>
    <t>小田原市立鴨宮中学校</t>
  </si>
  <si>
    <t>小田原市立千代中学校</t>
  </si>
  <si>
    <t>小田原市立国府津中学校</t>
  </si>
  <si>
    <t>小田原市立酒匂中学校</t>
  </si>
  <si>
    <t>小田原市立泉中学校</t>
  </si>
  <si>
    <t>小田原市立城北中学校</t>
  </si>
  <si>
    <t>小田原市立橘中学校</t>
  </si>
  <si>
    <t>南足柄市</t>
  </si>
  <si>
    <t>南足柄市立岡本中学校</t>
  </si>
  <si>
    <t>南足柄市立足柄台中学校</t>
  </si>
  <si>
    <t>南足柄市立南足柄中学校</t>
  </si>
  <si>
    <t>足柄上郡</t>
  </si>
  <si>
    <t>中井町立中井中学校</t>
  </si>
  <si>
    <t>大井町立湘光中学校</t>
  </si>
  <si>
    <t>松田町立松田中学校</t>
  </si>
  <si>
    <t>松田町立寄中学校</t>
  </si>
  <si>
    <t>山北町立山北中学校</t>
  </si>
  <si>
    <t>山北町立清水中学校</t>
  </si>
  <si>
    <t>開成町立文命中学校</t>
  </si>
  <si>
    <t>足柄下郡</t>
  </si>
  <si>
    <t>箱根町立箱根中学校</t>
  </si>
  <si>
    <t>真鶴町立真鶴中学校</t>
  </si>
  <si>
    <t>湯河原町立湯河原中学校</t>
  </si>
  <si>
    <t>相洋中学校</t>
  </si>
  <si>
    <t>函嶺白百合学園中学校</t>
  </si>
  <si>
    <t>姓</t>
    <rPh sb="0" eb="1">
      <t>セイ</t>
    </rPh>
    <phoneticPr fontId="2"/>
  </si>
  <si>
    <t>名</t>
    <rPh sb="0" eb="1">
      <t>メイ</t>
    </rPh>
    <phoneticPr fontId="2"/>
  </si>
  <si>
    <t>○</t>
  </si>
  <si>
    <t>どちらかに○</t>
    <phoneticPr fontId="2"/>
  </si>
  <si>
    <t>男子1・女子2</t>
    <rPh sb="0" eb="2">
      <t>ダンシ</t>
    </rPh>
    <rPh sb="4" eb="6">
      <t>ジョシ</t>
    </rPh>
    <phoneticPr fontId="2"/>
  </si>
  <si>
    <t>チーム番号</t>
    <rPh sb="3" eb="5">
      <t>バンゴウ</t>
    </rPh>
    <phoneticPr fontId="2"/>
  </si>
  <si>
    <t>ブロック</t>
    <phoneticPr fontId="2"/>
  </si>
  <si>
    <t>チーム番号</t>
    <rPh sb="3" eb="5">
      <t>バンゴウ</t>
    </rPh>
    <phoneticPr fontId="11"/>
  </si>
  <si>
    <t>ブロック</t>
    <phoneticPr fontId="11"/>
  </si>
  <si>
    <t>学校名</t>
    <rPh sb="0" eb="2">
      <t>ガッコウ</t>
    </rPh>
    <rPh sb="2" eb="3">
      <t>メイ</t>
    </rPh>
    <phoneticPr fontId="11"/>
  </si>
  <si>
    <t>横浜</t>
    <phoneticPr fontId="11"/>
  </si>
  <si>
    <t>横浜</t>
    <phoneticPr fontId="11"/>
  </si>
  <si>
    <t>神奈川区</t>
    <phoneticPr fontId="11"/>
  </si>
  <si>
    <t>磯子区</t>
    <phoneticPr fontId="11"/>
  </si>
  <si>
    <t>旭区</t>
    <phoneticPr fontId="11"/>
  </si>
  <si>
    <t>横浜</t>
    <phoneticPr fontId="11"/>
  </si>
  <si>
    <t>横浜</t>
    <phoneticPr fontId="11"/>
  </si>
  <si>
    <t>横浜市立六ツ川中学校</t>
    <phoneticPr fontId="11"/>
  </si>
  <si>
    <t>国立</t>
    <rPh sb="0" eb="2">
      <t>コクリツ</t>
    </rPh>
    <phoneticPr fontId="11"/>
  </si>
  <si>
    <t>301</t>
    <phoneticPr fontId="11"/>
  </si>
  <si>
    <t>横浜学園中学校</t>
    <phoneticPr fontId="11"/>
  </si>
  <si>
    <t>川崎</t>
    <phoneticPr fontId="11"/>
  </si>
  <si>
    <t>相模原</t>
    <phoneticPr fontId="11"/>
  </si>
  <si>
    <t>相模原</t>
    <phoneticPr fontId="11"/>
  </si>
  <si>
    <t>相模原</t>
    <phoneticPr fontId="11"/>
  </si>
  <si>
    <t>横須賀</t>
    <rPh sb="0" eb="3">
      <t>ヨコスカ</t>
    </rPh>
    <phoneticPr fontId="11"/>
  </si>
  <si>
    <t>葉山町</t>
    <rPh sb="0" eb="2">
      <t>ハヤマ</t>
    </rPh>
    <rPh sb="2" eb="3">
      <t>マチ</t>
    </rPh>
    <phoneticPr fontId="11"/>
  </si>
  <si>
    <t>湘南</t>
    <rPh sb="0" eb="2">
      <t>ショウナン</t>
    </rPh>
    <phoneticPr fontId="11"/>
  </si>
  <si>
    <t>鎌倉市</t>
    <phoneticPr fontId="11"/>
  </si>
  <si>
    <t>中</t>
    <rPh sb="0" eb="1">
      <t>ナカ</t>
    </rPh>
    <phoneticPr fontId="11"/>
  </si>
  <si>
    <t>県央</t>
    <rPh sb="0" eb="2">
      <t>ケンオウ</t>
    </rPh>
    <phoneticPr fontId="11"/>
  </si>
  <si>
    <t>県西</t>
    <rPh sb="0" eb="2">
      <t>ケンセイ</t>
    </rPh>
    <phoneticPr fontId="11"/>
  </si>
  <si>
    <t>山北町立三保中学校</t>
    <phoneticPr fontId="11"/>
  </si>
  <si>
    <t>外部・教職員</t>
    <rPh sb="0" eb="2">
      <t>ガイブ</t>
    </rPh>
    <rPh sb="3" eb="6">
      <t>キョウショクイン</t>
    </rPh>
    <phoneticPr fontId="2"/>
  </si>
  <si>
    <t>学
年</t>
    <rPh sb="0" eb="1">
      <t>ガク</t>
    </rPh>
    <rPh sb="2" eb="3">
      <t>ネン</t>
    </rPh>
    <phoneticPr fontId="2"/>
  </si>
  <si>
    <t>　名前は背番号が若い順　外字(ＰＣで入力不可の文字)は禁止</t>
    <rPh sb="1" eb="3">
      <t>ナマエ</t>
    </rPh>
    <rPh sb="4" eb="7">
      <t>セバンゴウ</t>
    </rPh>
    <rPh sb="8" eb="9">
      <t>ワカ</t>
    </rPh>
    <rPh sb="10" eb="11">
      <t>ジュン</t>
    </rPh>
    <rPh sb="12" eb="14">
      <t>ガイジ</t>
    </rPh>
    <rPh sb="18" eb="20">
      <t>ニュウリョク</t>
    </rPh>
    <rPh sb="20" eb="22">
      <t>フカ</t>
    </rPh>
    <rPh sb="23" eb="25">
      <t>モジ</t>
    </rPh>
    <rPh sb="27" eb="29">
      <t>キンシ</t>
    </rPh>
    <phoneticPr fontId="2"/>
  </si>
  <si>
    <t>　</t>
  </si>
  <si>
    <t>ふりがな</t>
    <phoneticPr fontId="2"/>
  </si>
  <si>
    <t>チーム①</t>
    <phoneticPr fontId="2"/>
  </si>
  <si>
    <t>チーム①
チーム番号</t>
    <rPh sb="8" eb="10">
      <t>バンゴウ</t>
    </rPh>
    <phoneticPr fontId="2"/>
  </si>
  <si>
    <t>ブロック</t>
    <phoneticPr fontId="2"/>
  </si>
  <si>
    <t>チーム①
学校名</t>
    <rPh sb="5" eb="7">
      <t>ガッコウ</t>
    </rPh>
    <rPh sb="7" eb="8">
      <t>メイ</t>
    </rPh>
    <phoneticPr fontId="2"/>
  </si>
  <si>
    <t>―</t>
    <phoneticPr fontId="2"/>
  </si>
  <si>
    <t>Ｆ　Ａ　Ｘ</t>
    <phoneticPr fontId="2"/>
  </si>
  <si>
    <t>-</t>
    <phoneticPr fontId="2"/>
  </si>
  <si>
    <t>―</t>
    <phoneticPr fontId="2"/>
  </si>
  <si>
    <t>チーム②</t>
    <phoneticPr fontId="2"/>
  </si>
  <si>
    <t>チーム②
チーム番号</t>
    <rPh sb="8" eb="10">
      <t>バンゴウ</t>
    </rPh>
    <phoneticPr fontId="2"/>
  </si>
  <si>
    <t>チーム②
学校名</t>
    <rPh sb="5" eb="7">
      <t>ガッコウ</t>
    </rPh>
    <rPh sb="7" eb="8">
      <t>メイ</t>
    </rPh>
    <phoneticPr fontId="2"/>
  </si>
  <si>
    <t>Ｆ　Ａ　Ｘ</t>
    <phoneticPr fontId="2"/>
  </si>
  <si>
    <t>-</t>
    <phoneticPr fontId="2"/>
  </si>
  <si>
    <t>ふりがな</t>
    <phoneticPr fontId="2"/>
  </si>
  <si>
    <t>どちらかに○</t>
    <phoneticPr fontId="2"/>
  </si>
  <si>
    <t>コーチ</t>
    <phoneticPr fontId="2"/>
  </si>
  <si>
    <t>ふりがな</t>
    <phoneticPr fontId="2"/>
  </si>
  <si>
    <t>マネージャー</t>
    <phoneticPr fontId="2"/>
  </si>
  <si>
    <t>ＮＯ</t>
    <phoneticPr fontId="2"/>
  </si>
  <si>
    <t>○</t>
    <phoneticPr fontId="2"/>
  </si>
  <si>
    <t>チーム①
選手背番号</t>
    <rPh sb="5" eb="7">
      <t>センシュ</t>
    </rPh>
    <rPh sb="7" eb="8">
      <t>セ</t>
    </rPh>
    <rPh sb="8" eb="10">
      <t>バンゴウ</t>
    </rPh>
    <phoneticPr fontId="2"/>
  </si>
  <si>
    <t>チーム②
選手背番号</t>
    <rPh sb="5" eb="7">
      <t>センシュ</t>
    </rPh>
    <rPh sb="7" eb="8">
      <t>セ</t>
    </rPh>
    <rPh sb="8" eb="10">
      <t>バンゴウ</t>
    </rPh>
    <phoneticPr fontId="2"/>
  </si>
  <si>
    <t>　合同チームのみ，所属学校の確認のために背番号を入力してください。</t>
    <rPh sb="1" eb="3">
      <t>ゴウドウ</t>
    </rPh>
    <rPh sb="9" eb="11">
      <t>ショゾク</t>
    </rPh>
    <rPh sb="11" eb="13">
      <t>ガッコウ</t>
    </rPh>
    <rPh sb="14" eb="16">
      <t>カクニン</t>
    </rPh>
    <rPh sb="20" eb="23">
      <t>セバンゴウ</t>
    </rPh>
    <rPh sb="24" eb="26">
      <t>ニュウリョク</t>
    </rPh>
    <phoneticPr fontId="2"/>
  </si>
  <si>
    <t>合同チーム専用</t>
    <rPh sb="0" eb="2">
      <t>ゴウドウ</t>
    </rPh>
    <rPh sb="5" eb="7">
      <t>センヨウ</t>
    </rPh>
    <phoneticPr fontId="2"/>
  </si>
  <si>
    <t>川崎</t>
    <phoneticPr fontId="11"/>
  </si>
  <si>
    <t>川崎市立川崎高等学校附属中学校</t>
    <phoneticPr fontId="2"/>
  </si>
  <si>
    <t>Tourney標準シート</t>
    <rPh sb="7" eb="9">
      <t>ヒョウジュン</t>
    </rPh>
    <phoneticPr fontId="15"/>
  </si>
  <si>
    <t>ver</t>
    <phoneticPr fontId="15"/>
  </si>
  <si>
    <t>作成</t>
    <rPh sb="0" eb="2">
      <t>サクセイ</t>
    </rPh>
    <phoneticPr fontId="15"/>
  </si>
  <si>
    <t>作成日</t>
    <rPh sb="0" eb="3">
      <t>サクセイビ</t>
    </rPh>
    <phoneticPr fontId="15"/>
  </si>
  <si>
    <t>修正</t>
    <rPh sb="0" eb="2">
      <t>シュウセイ</t>
    </rPh>
    <phoneticPr fontId="15"/>
  </si>
  <si>
    <t>修正日</t>
    <rPh sb="0" eb="3">
      <t>シュウセイビ</t>
    </rPh>
    <phoneticPr fontId="15"/>
  </si>
  <si>
    <t>河部誠一</t>
    <rPh sb="0" eb="2">
      <t>カワベ</t>
    </rPh>
    <rPh sb="2" eb="4">
      <t>セイイチ</t>
    </rPh>
    <phoneticPr fontId="15"/>
  </si>
  <si>
    <t>大会名</t>
    <rPh sb="0" eb="3">
      <t>タイカイメイ</t>
    </rPh>
    <phoneticPr fontId="15"/>
  </si>
  <si>
    <t>男女</t>
    <rPh sb="0" eb="2">
      <t>ダンジョ</t>
    </rPh>
    <phoneticPr fontId="15"/>
  </si>
  <si>
    <t>購入部数</t>
    <rPh sb="0" eb="2">
      <t>コウニュウ</t>
    </rPh>
    <rPh sb="2" eb="4">
      <t>ブスウ</t>
    </rPh>
    <phoneticPr fontId="15"/>
  </si>
  <si>
    <t>コメント</t>
    <phoneticPr fontId="15"/>
  </si>
  <si>
    <t>チームID</t>
    <phoneticPr fontId="15"/>
  </si>
  <si>
    <t>チーム名</t>
    <rPh sb="3" eb="4">
      <t>メイ</t>
    </rPh>
    <phoneticPr fontId="15"/>
  </si>
  <si>
    <t>チーム名よみ</t>
    <rPh sb="3" eb="4">
      <t>メイ</t>
    </rPh>
    <phoneticPr fontId="15"/>
  </si>
  <si>
    <t>ブロック・支部</t>
    <rPh sb="5" eb="7">
      <t>シブ</t>
    </rPh>
    <phoneticPr fontId="15"/>
  </si>
  <si>
    <t>郵便番号1</t>
    <rPh sb="0" eb="2">
      <t>ユウビン</t>
    </rPh>
    <rPh sb="2" eb="4">
      <t>バンゴウ</t>
    </rPh>
    <phoneticPr fontId="15"/>
  </si>
  <si>
    <t>郵便番号2</t>
    <rPh sb="0" eb="2">
      <t>ユウビン</t>
    </rPh>
    <rPh sb="2" eb="4">
      <t>バンゴウ</t>
    </rPh>
    <phoneticPr fontId="15"/>
  </si>
  <si>
    <t>住所</t>
    <rPh sb="0" eb="2">
      <t>ジュウショ</t>
    </rPh>
    <phoneticPr fontId="15"/>
  </si>
  <si>
    <t>電話番号1</t>
    <rPh sb="0" eb="2">
      <t>デンワ</t>
    </rPh>
    <rPh sb="2" eb="4">
      <t>バンゴウ</t>
    </rPh>
    <phoneticPr fontId="15"/>
  </si>
  <si>
    <t>電話番号2</t>
    <rPh sb="0" eb="2">
      <t>デンワ</t>
    </rPh>
    <rPh sb="2" eb="4">
      <t>バンゴウ</t>
    </rPh>
    <phoneticPr fontId="15"/>
  </si>
  <si>
    <t>電話番号3</t>
    <rPh sb="0" eb="2">
      <t>デンワ</t>
    </rPh>
    <rPh sb="2" eb="4">
      <t>バンゴウ</t>
    </rPh>
    <phoneticPr fontId="15"/>
  </si>
  <si>
    <t>ファックス1</t>
    <phoneticPr fontId="15"/>
  </si>
  <si>
    <t>ファックス2</t>
    <phoneticPr fontId="15"/>
  </si>
  <si>
    <t>ファックス3</t>
  </si>
  <si>
    <t>学校長名</t>
    <rPh sb="0" eb="3">
      <t>ガッコウチョウ</t>
    </rPh>
    <rPh sb="3" eb="4">
      <t>メイ</t>
    </rPh>
    <phoneticPr fontId="15"/>
  </si>
  <si>
    <t>最寄り駅路線</t>
    <rPh sb="0" eb="2">
      <t>モヨ</t>
    </rPh>
    <rPh sb="3" eb="4">
      <t>エキ</t>
    </rPh>
    <rPh sb="4" eb="6">
      <t>ロセン</t>
    </rPh>
    <phoneticPr fontId="15"/>
  </si>
  <si>
    <t>最寄り駅</t>
    <rPh sb="0" eb="2">
      <t>モヨ</t>
    </rPh>
    <rPh sb="3" eb="4">
      <t>エキ</t>
    </rPh>
    <phoneticPr fontId="15"/>
  </si>
  <si>
    <t>スタッフNo.</t>
    <phoneticPr fontId="15"/>
  </si>
  <si>
    <t>役職</t>
    <rPh sb="0" eb="2">
      <t>ヤクショク</t>
    </rPh>
    <phoneticPr fontId="15"/>
  </si>
  <si>
    <t>スタッフ姓</t>
    <rPh sb="4" eb="5">
      <t>セイ</t>
    </rPh>
    <phoneticPr fontId="15"/>
  </si>
  <si>
    <t>スタッフ名</t>
    <rPh sb="4" eb="5">
      <t>メイ</t>
    </rPh>
    <phoneticPr fontId="15"/>
  </si>
  <si>
    <t>スタッフ姓よみ</t>
    <rPh sb="4" eb="5">
      <t>セイ</t>
    </rPh>
    <phoneticPr fontId="15"/>
  </si>
  <si>
    <t>スタッフ名よみ</t>
    <rPh sb="4" eb="5">
      <t>ナ</t>
    </rPh>
    <phoneticPr fontId="15"/>
  </si>
  <si>
    <t>JVA番号</t>
    <rPh sb="3" eb="5">
      <t>バンゴウ</t>
    </rPh>
    <phoneticPr fontId="15"/>
  </si>
  <si>
    <t>資格番号1</t>
    <rPh sb="0" eb="2">
      <t>シカク</t>
    </rPh>
    <rPh sb="2" eb="4">
      <t>バンゴウ</t>
    </rPh>
    <phoneticPr fontId="15"/>
  </si>
  <si>
    <t>資格番号2</t>
    <rPh sb="0" eb="2">
      <t>シカク</t>
    </rPh>
    <rPh sb="2" eb="4">
      <t>バンゴウ</t>
    </rPh>
    <phoneticPr fontId="15"/>
  </si>
  <si>
    <t>資格番号3</t>
    <rPh sb="0" eb="2">
      <t>シカク</t>
    </rPh>
    <rPh sb="2" eb="4">
      <t>バンゴウ</t>
    </rPh>
    <phoneticPr fontId="15"/>
  </si>
  <si>
    <t>生年月日</t>
    <rPh sb="0" eb="2">
      <t>セイネン</t>
    </rPh>
    <rPh sb="2" eb="4">
      <t>ガッピ</t>
    </rPh>
    <phoneticPr fontId="15"/>
  </si>
  <si>
    <t>年齢</t>
    <rPh sb="0" eb="2">
      <t>ネンレイ</t>
    </rPh>
    <phoneticPr fontId="15"/>
  </si>
  <si>
    <t>メール</t>
    <phoneticPr fontId="15"/>
  </si>
  <si>
    <t>携帯1</t>
    <rPh sb="0" eb="2">
      <t>ケイタイ</t>
    </rPh>
    <phoneticPr fontId="15"/>
  </si>
  <si>
    <t>携帯2</t>
    <rPh sb="0" eb="2">
      <t>ケイタイ</t>
    </rPh>
    <phoneticPr fontId="15"/>
  </si>
  <si>
    <t>携帯3</t>
    <rPh sb="0" eb="2">
      <t>ケイタイ</t>
    </rPh>
    <phoneticPr fontId="15"/>
  </si>
  <si>
    <t>外部・教職員</t>
    <rPh sb="0" eb="2">
      <t>ガイブ</t>
    </rPh>
    <rPh sb="3" eb="6">
      <t>キョウショクイン</t>
    </rPh>
    <phoneticPr fontId="15"/>
  </si>
  <si>
    <t>電話1</t>
    <rPh sb="0" eb="2">
      <t>デンワ</t>
    </rPh>
    <phoneticPr fontId="15"/>
  </si>
  <si>
    <t>電話2</t>
    <rPh sb="0" eb="2">
      <t>デンワ</t>
    </rPh>
    <phoneticPr fontId="15"/>
  </si>
  <si>
    <t>電話3</t>
    <rPh sb="0" eb="2">
      <t>デンワ</t>
    </rPh>
    <phoneticPr fontId="15"/>
  </si>
  <si>
    <t>監督</t>
    <rPh sb="0" eb="2">
      <t>カントク</t>
    </rPh>
    <phoneticPr fontId="15"/>
  </si>
  <si>
    <t>コーチ1</t>
    <phoneticPr fontId="15"/>
  </si>
  <si>
    <t>コーチ2</t>
    <phoneticPr fontId="15"/>
  </si>
  <si>
    <t>トレーナー</t>
    <phoneticPr fontId="15"/>
  </si>
  <si>
    <t>マネージャー</t>
    <phoneticPr fontId="15"/>
  </si>
  <si>
    <t>部長</t>
    <rPh sb="0" eb="2">
      <t>ブチョウ</t>
    </rPh>
    <phoneticPr fontId="15"/>
  </si>
  <si>
    <t>連絡・申込責任者</t>
    <rPh sb="0" eb="2">
      <t>レンラク</t>
    </rPh>
    <rPh sb="3" eb="5">
      <t>モウシコミ</t>
    </rPh>
    <rPh sb="5" eb="8">
      <t>セキニンシャ</t>
    </rPh>
    <phoneticPr fontId="15"/>
  </si>
  <si>
    <t>帯同員</t>
    <rPh sb="0" eb="2">
      <t>タイドウ</t>
    </rPh>
    <rPh sb="2" eb="3">
      <t>イン</t>
    </rPh>
    <phoneticPr fontId="15"/>
  </si>
  <si>
    <t>キャプテン</t>
    <phoneticPr fontId="15"/>
  </si>
  <si>
    <t>キャプテン背番号</t>
    <rPh sb="5" eb="8">
      <t>セバンゴウ</t>
    </rPh>
    <phoneticPr fontId="15"/>
  </si>
  <si>
    <t>選手No.</t>
    <rPh sb="0" eb="2">
      <t>センシュ</t>
    </rPh>
    <phoneticPr fontId="15"/>
  </si>
  <si>
    <t>背番号</t>
    <rPh sb="0" eb="3">
      <t>セバンゴウ</t>
    </rPh>
    <phoneticPr fontId="15"/>
  </si>
  <si>
    <t>選手姓</t>
    <rPh sb="2" eb="3">
      <t>セイ</t>
    </rPh>
    <phoneticPr fontId="15"/>
  </si>
  <si>
    <t>選手名</t>
    <rPh sb="2" eb="3">
      <t>メイ</t>
    </rPh>
    <phoneticPr fontId="15"/>
  </si>
  <si>
    <t>選手姓よみ</t>
    <rPh sb="2" eb="3">
      <t>セイ</t>
    </rPh>
    <phoneticPr fontId="15"/>
  </si>
  <si>
    <t>選手名よみ</t>
    <rPh sb="2" eb="3">
      <t>ナ</t>
    </rPh>
    <phoneticPr fontId="15"/>
  </si>
  <si>
    <t>学校名</t>
    <rPh sb="0" eb="2">
      <t>ガッコウ</t>
    </rPh>
    <rPh sb="2" eb="3">
      <t>メイ</t>
    </rPh>
    <phoneticPr fontId="15"/>
  </si>
  <si>
    <t>学年</t>
    <rPh sb="0" eb="2">
      <t>ガクネン</t>
    </rPh>
    <phoneticPr fontId="15"/>
  </si>
  <si>
    <t>身長</t>
    <rPh sb="0" eb="2">
      <t>シンチョウ</t>
    </rPh>
    <phoneticPr fontId="15"/>
  </si>
  <si>
    <t>出身校</t>
    <rPh sb="0" eb="2">
      <t>シュッシン</t>
    </rPh>
    <rPh sb="2" eb="3">
      <t>コウ</t>
    </rPh>
    <phoneticPr fontId="15"/>
  </si>
  <si>
    <t>掲載可否</t>
    <rPh sb="0" eb="2">
      <t>ケイサイ</t>
    </rPh>
    <rPh sb="2" eb="4">
      <t>カヒ</t>
    </rPh>
    <phoneticPr fontId="15"/>
  </si>
  <si>
    <t>河部誠一</t>
    <rPh sb="0" eb="2">
      <t>カワベ</t>
    </rPh>
    <rPh sb="2" eb="4">
      <t>セイイチ</t>
    </rPh>
    <phoneticPr fontId="15"/>
  </si>
  <si>
    <t>都道府県</t>
    <rPh sb="0" eb="4">
      <t>トドウフケン</t>
    </rPh>
    <phoneticPr fontId="15"/>
  </si>
  <si>
    <t>住所1</t>
    <rPh sb="0" eb="2">
      <t>ジュウショ</t>
    </rPh>
    <phoneticPr fontId="15"/>
  </si>
  <si>
    <t>住所2</t>
    <rPh sb="0" eb="2">
      <t>ジュウショ</t>
    </rPh>
    <phoneticPr fontId="15"/>
  </si>
  <si>
    <t>申込予定部数</t>
    <rPh sb="0" eb="2">
      <t>モウシコミ</t>
    </rPh>
    <rPh sb="2" eb="4">
      <t>ヨテイ</t>
    </rPh>
    <rPh sb="4" eb="6">
      <t>ブスウ</t>
    </rPh>
    <phoneticPr fontId="2"/>
  </si>
  <si>
    <t>２０１８（平成３０）年度
神奈川県中学校バレーボール部活動普及・育成事業
（指導者研修会兼新人研修会）参加申込書</t>
    <phoneticPr fontId="2"/>
  </si>
  <si>
    <t>河部誠一</t>
    <rPh sb="0" eb="2">
      <t>カワベ</t>
    </rPh>
    <rPh sb="2" eb="4">
      <t>セイイチ</t>
    </rPh>
    <phoneticPr fontId="2"/>
  </si>
  <si>
    <t>248</t>
    <phoneticPr fontId="2"/>
  </si>
  <si>
    <t>0033</t>
    <phoneticPr fontId="2"/>
  </si>
  <si>
    <t>0467</t>
    <phoneticPr fontId="2"/>
  </si>
  <si>
    <t>31</t>
    <phoneticPr fontId="2"/>
  </si>
  <si>
    <t>1500</t>
    <phoneticPr fontId="2"/>
  </si>
  <si>
    <t>神奈川県鎌倉市腰越4丁目11-5</t>
    <phoneticPr fontId="2"/>
  </si>
  <si>
    <t>32</t>
    <phoneticPr fontId="2"/>
  </si>
  <si>
    <t>9681</t>
    <phoneticPr fontId="2"/>
  </si>
  <si>
    <t>ひろべ</t>
    <phoneticPr fontId="2"/>
  </si>
  <si>
    <t>廣部</t>
    <rPh sb="0" eb="2">
      <t>ヒロベ</t>
    </rPh>
    <phoneticPr fontId="2"/>
  </si>
  <si>
    <t>聡人</t>
    <rPh sb="0" eb="1">
      <t>サトシ</t>
    </rPh>
    <rPh sb="1" eb="2">
      <t>ヒト</t>
    </rPh>
    <phoneticPr fontId="2"/>
  </si>
  <si>
    <t>あきひと</t>
    <phoneticPr fontId="2"/>
  </si>
  <si>
    <t>いけだ</t>
    <phoneticPr fontId="2"/>
  </si>
  <si>
    <t>じん</t>
    <phoneticPr fontId="2"/>
  </si>
  <si>
    <t>仁</t>
    <rPh sb="0" eb="1">
      <t>ジン</t>
    </rPh>
    <phoneticPr fontId="2"/>
  </si>
  <si>
    <t>池田</t>
    <rPh sb="0" eb="2">
      <t>イケダ</t>
    </rPh>
    <phoneticPr fontId="2"/>
  </si>
  <si>
    <t>ちんだ</t>
    <phoneticPr fontId="2"/>
  </si>
  <si>
    <t>珍田</t>
    <rPh sb="0" eb="2">
      <t>チンダ</t>
    </rPh>
    <phoneticPr fontId="2"/>
  </si>
  <si>
    <t>たいが</t>
    <phoneticPr fontId="2"/>
  </si>
  <si>
    <t>大我</t>
    <rPh sb="0" eb="2">
      <t>タイガ</t>
    </rPh>
    <phoneticPr fontId="2"/>
  </si>
  <si>
    <t>いせ</t>
    <phoneticPr fontId="2"/>
  </si>
  <si>
    <t>伊勢</t>
    <rPh sb="0" eb="2">
      <t>イセ</t>
    </rPh>
    <phoneticPr fontId="2"/>
  </si>
  <si>
    <t>はやと</t>
    <phoneticPr fontId="2"/>
  </si>
  <si>
    <t>隼人</t>
    <rPh sb="0" eb="2">
      <t>ハヤト</t>
    </rPh>
    <phoneticPr fontId="2"/>
  </si>
  <si>
    <t>さかい</t>
    <phoneticPr fontId="2"/>
  </si>
  <si>
    <t>坂井</t>
    <rPh sb="0" eb="2">
      <t>サカイ</t>
    </rPh>
    <phoneticPr fontId="2"/>
  </si>
  <si>
    <t>しゅんたろう</t>
    <phoneticPr fontId="2"/>
  </si>
  <si>
    <t>俊太郎</t>
    <rPh sb="0" eb="3">
      <t>シュンタロウ</t>
    </rPh>
    <phoneticPr fontId="2"/>
  </si>
  <si>
    <t>かん</t>
    <phoneticPr fontId="2"/>
  </si>
  <si>
    <t>康</t>
    <rPh sb="0" eb="1">
      <t>カン</t>
    </rPh>
    <phoneticPr fontId="2"/>
  </si>
  <si>
    <t>ともなり</t>
    <phoneticPr fontId="2"/>
  </si>
  <si>
    <t>智成</t>
    <rPh sb="0" eb="2">
      <t>トモナリ</t>
    </rPh>
    <phoneticPr fontId="2"/>
  </si>
  <si>
    <t>おくむら</t>
    <phoneticPr fontId="2"/>
  </si>
  <si>
    <t>奥村</t>
    <rPh sb="0" eb="2">
      <t>オクムラ</t>
    </rPh>
    <phoneticPr fontId="2"/>
  </si>
  <si>
    <t>りと</t>
    <phoneticPr fontId="2"/>
  </si>
  <si>
    <t>璃斗</t>
    <rPh sb="0" eb="1">
      <t>リ</t>
    </rPh>
    <rPh sb="1" eb="2">
      <t>ト</t>
    </rPh>
    <phoneticPr fontId="2"/>
  </si>
  <si>
    <t>てらい</t>
    <phoneticPr fontId="2"/>
  </si>
  <si>
    <t>寺井</t>
    <rPh sb="0" eb="2">
      <t>テライ</t>
    </rPh>
    <phoneticPr fontId="2"/>
  </si>
  <si>
    <t>しゅん</t>
    <phoneticPr fontId="2"/>
  </si>
  <si>
    <t>駿</t>
    <rPh sb="0" eb="1">
      <t>シュン</t>
    </rPh>
    <phoneticPr fontId="2"/>
  </si>
  <si>
    <t>にいくら</t>
    <phoneticPr fontId="2"/>
  </si>
  <si>
    <t>新倉</t>
    <rPh sb="0" eb="2">
      <t>ニイクラ</t>
    </rPh>
    <phoneticPr fontId="2"/>
  </si>
  <si>
    <t>てつや</t>
    <phoneticPr fontId="2"/>
  </si>
  <si>
    <t>徹也</t>
    <rPh sb="0" eb="2">
      <t>テツヤ</t>
    </rPh>
    <phoneticPr fontId="2"/>
  </si>
  <si>
    <t>おのざわ</t>
    <phoneticPr fontId="2"/>
  </si>
  <si>
    <t>小野澤</t>
    <rPh sb="0" eb="3">
      <t>オノザワ</t>
    </rPh>
    <phoneticPr fontId="2"/>
  </si>
  <si>
    <t>こうじ</t>
    <phoneticPr fontId="2"/>
  </si>
  <si>
    <t>功士</t>
    <rPh sb="0" eb="1">
      <t>コウ</t>
    </rPh>
    <rPh sb="1" eb="2">
      <t>シ</t>
    </rPh>
    <phoneticPr fontId="2"/>
  </si>
  <si>
    <t>はやし</t>
    <phoneticPr fontId="2"/>
  </si>
  <si>
    <t>林</t>
    <rPh sb="0" eb="1">
      <t>ハヤシ</t>
    </rPh>
    <phoneticPr fontId="2"/>
  </si>
  <si>
    <t>けんしょう</t>
    <phoneticPr fontId="2"/>
  </si>
  <si>
    <t>健翔</t>
    <rPh sb="0" eb="2">
      <t>ケンショウ</t>
    </rPh>
    <phoneticPr fontId="2"/>
  </si>
  <si>
    <t>みさか</t>
    <phoneticPr fontId="2"/>
  </si>
  <si>
    <t>美坂</t>
    <rPh sb="0" eb="1">
      <t>ビ</t>
    </rPh>
    <rPh sb="1" eb="2">
      <t>サカ</t>
    </rPh>
    <phoneticPr fontId="2"/>
  </si>
  <si>
    <t>やすちか</t>
    <phoneticPr fontId="2"/>
  </si>
  <si>
    <t>泰規</t>
    <rPh sb="0" eb="1">
      <t>ヤス</t>
    </rPh>
    <rPh sb="1" eb="2">
      <t>キ</t>
    </rPh>
    <phoneticPr fontId="2"/>
  </si>
  <si>
    <t>いしがい</t>
    <phoneticPr fontId="2"/>
  </si>
  <si>
    <t>石貝</t>
    <rPh sb="0" eb="2">
      <t>イシガイ</t>
    </rPh>
    <phoneticPr fontId="2"/>
  </si>
  <si>
    <t>たくみ</t>
    <phoneticPr fontId="2"/>
  </si>
  <si>
    <t>拓海</t>
    <rPh sb="0" eb="2">
      <t>タクミ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</si>
</sst>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@&quot;参加申込書&quot;"/>
  </numFmts>
  <fonts count="17" x14ac:knownFonts="1">
    <font>
      <sz val="11"/>
      <name val="ＭＳ Ｐゴシック"/>
      <family val="3"/>
      <charset val="128"/>
    </font>
    <font>
      <sz val="20"/>
      <name val="ＭＳ 明朝"/>
      <family val="1"/>
      <charset val="128"/>
    </font>
    <font>
      <sz val="6"/>
      <name val="ＭＳ Ｐゴシック"/>
      <family val="3"/>
      <charset val="128"/>
    </font>
    <font>
      <sz val="14"/>
      <name val="ＭＳ 明朝"/>
      <family val="1"/>
      <charset val="128"/>
    </font>
    <font>
      <sz val="10.5"/>
      <name val="ＭＳ 明朝"/>
      <family val="1"/>
      <charset val="128"/>
    </font>
    <font>
      <sz val="16"/>
      <name val="ＭＳ 明朝"/>
      <family val="1"/>
      <charset val="128"/>
    </font>
    <font>
      <sz val="11"/>
      <name val="ＭＳ 明朝"/>
      <family val="1"/>
      <charset val="128"/>
    </font>
    <font>
      <b/>
      <i/>
      <sz val="20"/>
      <color indexed="10"/>
      <name val="ＭＳ 明朝"/>
      <family val="1"/>
      <charset val="128"/>
    </font>
    <font>
      <sz val="10"/>
      <name val="ＭＳ 明朝"/>
      <family val="1"/>
      <charset val="128"/>
    </font>
    <font>
      <sz val="12"/>
      <name val="ＭＳ 明朝"/>
      <family val="1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i/>
      <sz val="10"/>
      <color indexed="10"/>
      <name val="ＭＳ 明朝"/>
      <family val="1"/>
      <charset val="128"/>
    </font>
    <font>
      <sz val="18"/>
      <name val="ＭＳ 明朝"/>
      <family val="1"/>
      <charset val="128"/>
    </font>
    <font>
      <sz val="12"/>
      <color theme="1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9"/>
      <name val="ＭＳ 明朝"/>
      <family val="1"/>
      <charset val="128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8" tint="0.79998168889431442"/>
        <bgColor indexed="64"/>
      </patternFill>
    </fill>
  </fills>
  <borders count="159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dashed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dashed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/>
      <right style="medium">
        <color indexed="64"/>
      </right>
      <top style="double">
        <color indexed="64"/>
      </top>
      <bottom/>
      <diagonal/>
    </border>
    <border>
      <left style="thin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thin">
        <color indexed="64"/>
      </right>
      <top style="dotted">
        <color indexed="64"/>
      </top>
      <bottom/>
      <diagonal/>
    </border>
    <border>
      <left style="medium">
        <color indexed="64"/>
      </left>
      <right/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/>
      <diagonal/>
    </border>
    <border>
      <left style="thin">
        <color indexed="64"/>
      </left>
      <right style="dotted">
        <color indexed="64"/>
      </right>
      <top style="double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double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double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double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medium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dotted">
        <color indexed="64"/>
      </left>
      <right/>
      <top style="dotted">
        <color indexed="64"/>
      </top>
      <bottom style="medium">
        <color indexed="64"/>
      </bottom>
      <diagonal/>
    </border>
    <border>
      <left/>
      <right/>
      <top style="dotted">
        <color indexed="64"/>
      </top>
      <bottom style="medium">
        <color indexed="64"/>
      </bottom>
      <diagonal/>
    </border>
    <border>
      <left/>
      <right style="medium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dotted">
        <color indexed="64"/>
      </bottom>
      <diagonal/>
    </border>
    <border>
      <left/>
      <right/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 style="dotted">
        <color indexed="64"/>
      </left>
      <right/>
      <top style="thin">
        <color indexed="64"/>
      </top>
      <bottom style="dotted">
        <color indexed="64"/>
      </bottom>
      <diagonal/>
    </border>
    <border>
      <left/>
      <right style="medium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dashed">
        <color indexed="64"/>
      </right>
      <top style="dotted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dotted">
        <color indexed="64"/>
      </top>
      <bottom style="thin">
        <color indexed="64"/>
      </bottom>
      <diagonal/>
    </border>
    <border>
      <left style="dash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thin">
        <color indexed="64"/>
      </bottom>
      <diagonal/>
    </border>
    <border>
      <left/>
      <right/>
      <top style="dotted">
        <color indexed="64"/>
      </top>
      <bottom style="thin">
        <color indexed="64"/>
      </bottom>
      <diagonal/>
    </border>
    <border>
      <left/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/>
      <top style="dotted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dotted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 style="dashed">
        <color indexed="64"/>
      </right>
      <top/>
      <bottom style="dotted">
        <color indexed="64"/>
      </bottom>
      <diagonal/>
    </border>
    <border>
      <left style="dashed">
        <color indexed="64"/>
      </left>
      <right style="dashed">
        <color indexed="64"/>
      </right>
      <top/>
      <bottom style="dotted">
        <color indexed="64"/>
      </bottom>
      <diagonal/>
    </border>
    <border>
      <left style="dashed">
        <color indexed="64"/>
      </left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/>
      <top/>
      <bottom style="dotted">
        <color indexed="64"/>
      </bottom>
      <diagonal/>
    </border>
    <border>
      <left style="thin">
        <color indexed="64"/>
      </left>
      <right style="dotted">
        <color indexed="64"/>
      </right>
      <top/>
      <bottom style="dotted">
        <color indexed="64"/>
      </bottom>
      <diagonal/>
    </border>
    <border>
      <left style="dotted">
        <color indexed="64"/>
      </left>
      <right style="dotted">
        <color indexed="64"/>
      </right>
      <top/>
      <bottom style="dotted">
        <color indexed="64"/>
      </bottom>
      <diagonal/>
    </border>
    <border>
      <left style="dotted">
        <color indexed="64"/>
      </left>
      <right/>
      <top/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dotted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/>
      <bottom style="thin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medium">
        <color indexed="64"/>
      </top>
      <bottom style="medium">
        <color indexed="64"/>
      </bottom>
      <diagonal/>
    </border>
    <border>
      <left style="dashed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ashed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dashed">
        <color indexed="64"/>
      </right>
      <top style="thin">
        <color indexed="64"/>
      </top>
      <bottom style="dotted">
        <color indexed="64"/>
      </bottom>
      <diagonal/>
    </border>
    <border>
      <left style="dashed">
        <color indexed="64"/>
      </left>
      <right style="dashed">
        <color indexed="64"/>
      </right>
      <top style="thin">
        <color indexed="64"/>
      </top>
      <bottom style="dotted">
        <color indexed="64"/>
      </bottom>
      <diagonal/>
    </border>
    <border>
      <left style="dash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/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/>
      <right style="dotted">
        <color indexed="64"/>
      </right>
      <top style="dotted">
        <color indexed="64"/>
      </top>
      <bottom style="thin">
        <color indexed="64"/>
      </bottom>
      <diagonal/>
    </border>
    <border>
      <left/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medium">
        <color indexed="64"/>
      </bottom>
      <diagonal/>
    </border>
    <border>
      <left/>
      <right style="dotted">
        <color indexed="64"/>
      </right>
      <top style="dotted">
        <color indexed="64"/>
      </top>
      <bottom style="medium">
        <color indexed="64"/>
      </bottom>
      <diagonal/>
    </border>
    <border>
      <left/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 style="medium">
        <color indexed="64"/>
      </right>
      <top style="double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10" fillId="0" borderId="0">
      <alignment vertical="center"/>
    </xf>
  </cellStyleXfs>
  <cellXfs count="369">
    <xf numFmtId="0" fontId="0" fillId="0" borderId="0" xfId="0">
      <alignment vertical="center"/>
    </xf>
    <xf numFmtId="49" fontId="9" fillId="0" borderId="1" xfId="0" applyNumberFormat="1" applyFont="1" applyFill="1" applyBorder="1" applyAlignment="1" applyProtection="1">
      <alignment vertical="center" shrinkToFit="1"/>
    </xf>
    <xf numFmtId="49" fontId="0" fillId="0" borderId="0" xfId="0" applyNumberFormat="1" applyFill="1" applyAlignment="1" applyProtection="1">
      <alignment vertical="center" shrinkToFit="1"/>
    </xf>
    <xf numFmtId="0" fontId="0" fillId="0" borderId="0" xfId="0" applyNumberFormat="1" applyFill="1" applyAlignment="1" applyProtection="1">
      <alignment vertical="center" shrinkToFit="1"/>
    </xf>
    <xf numFmtId="0" fontId="4" fillId="0" borderId="2" xfId="0" applyNumberFormat="1" applyFont="1" applyFill="1" applyBorder="1" applyAlignment="1" applyProtection="1">
      <alignment horizontal="center" vertical="center"/>
    </xf>
    <xf numFmtId="0" fontId="1" fillId="0" borderId="2" xfId="0" applyNumberFormat="1" applyFont="1" applyFill="1" applyBorder="1" applyAlignment="1" applyProtection="1">
      <alignment vertical="center" shrinkToFit="1"/>
    </xf>
    <xf numFmtId="0" fontId="14" fillId="0" borderId="3" xfId="0" applyFont="1" applyBorder="1" applyAlignment="1" applyProtection="1">
      <alignment horizontal="center" vertical="center" shrinkToFit="1"/>
    </xf>
    <xf numFmtId="0" fontId="14" fillId="0" borderId="4" xfId="0" applyFont="1" applyBorder="1" applyAlignment="1" applyProtection="1">
      <alignment horizontal="center" vertical="center" shrinkToFit="1"/>
    </xf>
    <xf numFmtId="0" fontId="14" fillId="0" borderId="5" xfId="0" applyFont="1" applyBorder="1" applyAlignment="1" applyProtection="1">
      <alignment horizontal="left" vertical="center" shrinkToFit="1"/>
    </xf>
    <xf numFmtId="0" fontId="14" fillId="0" borderId="6" xfId="0" applyFont="1" applyBorder="1" applyAlignment="1" applyProtection="1">
      <alignment horizontal="left" vertical="center" shrinkToFit="1"/>
    </xf>
    <xf numFmtId="0" fontId="14" fillId="0" borderId="5" xfId="0" applyNumberFormat="1" applyFont="1" applyBorder="1" applyAlignment="1" applyProtection="1">
      <alignment horizontal="left" vertical="center" shrinkToFit="1"/>
    </xf>
    <xf numFmtId="0" fontId="14" fillId="0" borderId="0" xfId="0" applyFont="1" applyAlignment="1" applyProtection="1">
      <alignment horizontal="left" vertical="center" shrinkToFit="1"/>
    </xf>
    <xf numFmtId="0" fontId="14" fillId="0" borderId="7" xfId="0" applyNumberFormat="1" applyFont="1" applyBorder="1" applyAlignment="1" applyProtection="1">
      <alignment horizontal="center" vertical="center" shrinkToFit="1"/>
    </xf>
    <xf numFmtId="0" fontId="14" fillId="0" borderId="8" xfId="0" applyFont="1" applyBorder="1" applyAlignment="1" applyProtection="1">
      <alignment horizontal="center" vertical="center" shrinkToFit="1"/>
    </xf>
    <xf numFmtId="0" fontId="14" fillId="0" borderId="9" xfId="0" applyFont="1" applyBorder="1" applyAlignment="1" applyProtection="1">
      <alignment horizontal="left" vertical="center" shrinkToFit="1"/>
    </xf>
    <xf numFmtId="0" fontId="14" fillId="0" borderId="9" xfId="0" applyNumberFormat="1" applyFont="1" applyBorder="1" applyAlignment="1" applyProtection="1">
      <alignment horizontal="left" vertical="center" shrinkToFit="1"/>
    </xf>
    <xf numFmtId="0" fontId="14" fillId="0" borderId="7" xfId="0" applyFont="1" applyBorder="1" applyAlignment="1" applyProtection="1">
      <alignment horizontal="center" vertical="center" shrinkToFit="1"/>
    </xf>
    <xf numFmtId="0" fontId="14" fillId="0" borderId="10" xfId="0" applyNumberFormat="1" applyFont="1" applyBorder="1" applyAlignment="1" applyProtection="1">
      <alignment horizontal="center" vertical="center" shrinkToFit="1"/>
    </xf>
    <xf numFmtId="0" fontId="14" fillId="0" borderId="11" xfId="0" applyFont="1" applyBorder="1" applyAlignment="1" applyProtection="1">
      <alignment horizontal="center" vertical="center" shrinkToFit="1"/>
    </xf>
    <xf numFmtId="0" fontId="14" fillId="0" borderId="12" xfId="0" applyFont="1" applyBorder="1" applyAlignment="1" applyProtection="1">
      <alignment horizontal="left" vertical="center" shrinkToFit="1"/>
    </xf>
    <xf numFmtId="0" fontId="14" fillId="0" borderId="12" xfId="0" applyNumberFormat="1" applyFont="1" applyBorder="1" applyAlignment="1" applyProtection="1">
      <alignment horizontal="left" vertical="center" shrinkToFit="1"/>
    </xf>
    <xf numFmtId="0" fontId="14" fillId="0" borderId="10" xfId="0" applyFont="1" applyBorder="1" applyAlignment="1" applyProtection="1">
      <alignment horizontal="center" vertical="center" shrinkToFit="1"/>
    </xf>
    <xf numFmtId="0" fontId="14" fillId="0" borderId="13" xfId="0" applyNumberFormat="1" applyFont="1" applyBorder="1" applyAlignment="1" applyProtection="1">
      <alignment horizontal="center" vertical="center" shrinkToFit="1"/>
    </xf>
    <xf numFmtId="0" fontId="14" fillId="0" borderId="14" xfId="0" applyFont="1" applyBorder="1" applyAlignment="1" applyProtection="1">
      <alignment horizontal="center" vertical="center" shrinkToFit="1"/>
    </xf>
    <xf numFmtId="0" fontId="14" fillId="0" borderId="15" xfId="0" applyFont="1" applyBorder="1" applyAlignment="1" applyProtection="1">
      <alignment horizontal="left" vertical="center" shrinkToFit="1"/>
    </xf>
    <xf numFmtId="49" fontId="14" fillId="0" borderId="15" xfId="0" applyNumberFormat="1" applyFont="1" applyBorder="1" applyAlignment="1" applyProtection="1">
      <alignment horizontal="left" vertical="center" shrinkToFit="1"/>
    </xf>
    <xf numFmtId="0" fontId="14" fillId="0" borderId="13" xfId="0" applyFont="1" applyBorder="1" applyAlignment="1" applyProtection="1">
      <alignment horizontal="center" vertical="center" shrinkToFit="1"/>
    </xf>
    <xf numFmtId="0" fontId="14" fillId="0" borderId="5" xfId="0" applyNumberFormat="1" applyFont="1" applyBorder="1" applyAlignment="1" applyProtection="1">
      <alignment horizontal="center" vertical="center" shrinkToFit="1"/>
    </xf>
    <xf numFmtId="0" fontId="14" fillId="0" borderId="5" xfId="0" applyFont="1" applyBorder="1" applyAlignment="1" applyProtection="1">
      <alignment horizontal="center" vertical="center" shrinkToFit="1"/>
    </xf>
    <xf numFmtId="0" fontId="14" fillId="0" borderId="0" xfId="0" applyNumberFormat="1" applyFont="1" applyBorder="1" applyAlignment="1" applyProtection="1">
      <alignment horizontal="center" vertical="center" shrinkToFit="1"/>
    </xf>
    <xf numFmtId="0" fontId="14" fillId="0" borderId="0" xfId="0" applyFont="1" applyBorder="1" applyAlignment="1" applyProtection="1">
      <alignment horizontal="center" vertical="center" shrinkToFit="1"/>
    </xf>
    <xf numFmtId="0" fontId="14" fillId="0" borderId="0" xfId="0" applyFont="1" applyBorder="1" applyAlignment="1" applyProtection="1">
      <alignment horizontal="left" vertical="center" shrinkToFit="1"/>
    </xf>
    <xf numFmtId="0" fontId="14" fillId="0" borderId="0" xfId="0" applyNumberFormat="1" applyFont="1" applyBorder="1" applyAlignment="1" applyProtection="1">
      <alignment horizontal="left" vertical="center" shrinkToFit="1"/>
    </xf>
    <xf numFmtId="49" fontId="14" fillId="0" borderId="0" xfId="0" applyNumberFormat="1" applyFont="1" applyBorder="1" applyAlignment="1" applyProtection="1">
      <alignment horizontal="left" vertical="center" shrinkToFit="1"/>
    </xf>
    <xf numFmtId="0" fontId="14" fillId="0" borderId="0" xfId="0" applyFont="1" applyAlignment="1" applyProtection="1">
      <alignment horizontal="center" vertical="center" shrinkToFit="1"/>
    </xf>
    <xf numFmtId="0" fontId="14" fillId="0" borderId="0" xfId="0" applyNumberFormat="1" applyFont="1" applyAlignment="1" applyProtection="1">
      <alignment horizontal="left" vertical="center" shrinkToFit="1"/>
    </xf>
    <xf numFmtId="0" fontId="14" fillId="0" borderId="0" xfId="0" applyNumberFormat="1" applyFont="1" applyAlignment="1" applyProtection="1">
      <alignment horizontal="center" vertical="center" shrinkToFit="1"/>
    </xf>
    <xf numFmtId="0" fontId="1" fillId="0" borderId="1" xfId="0" applyNumberFormat="1" applyFont="1" applyFill="1" applyBorder="1" applyAlignment="1" applyProtection="1">
      <alignment vertical="center" shrinkToFit="1"/>
    </xf>
    <xf numFmtId="0" fontId="4" fillId="0" borderId="1" xfId="0" applyNumberFormat="1" applyFont="1" applyFill="1" applyBorder="1" applyAlignment="1" applyProtection="1">
      <alignment horizontal="center" vertical="center"/>
    </xf>
    <xf numFmtId="0" fontId="0" fillId="0" borderId="0" xfId="0" applyAlignment="1">
      <alignment vertical="center" shrinkToFit="1"/>
    </xf>
    <xf numFmtId="2" fontId="0" fillId="0" borderId="0" xfId="0" applyNumberFormat="1" applyAlignment="1">
      <alignment vertical="center" shrinkToFit="1"/>
    </xf>
    <xf numFmtId="2" fontId="0" fillId="0" borderId="145" xfId="0" applyNumberFormat="1" applyBorder="1" applyAlignment="1">
      <alignment vertical="center" shrinkToFit="1"/>
    </xf>
    <xf numFmtId="0" fontId="0" fillId="0" borderId="146" xfId="0" applyBorder="1" applyAlignment="1">
      <alignment vertical="center" shrinkToFit="1"/>
    </xf>
    <xf numFmtId="14" fontId="0" fillId="0" borderId="147" xfId="0" applyNumberFormat="1" applyBorder="1" applyAlignment="1">
      <alignment vertical="center" shrinkToFit="1"/>
    </xf>
    <xf numFmtId="14" fontId="0" fillId="0" borderId="0" xfId="0" applyNumberFormat="1" applyAlignment="1">
      <alignment vertical="center" shrinkToFit="1"/>
    </xf>
    <xf numFmtId="0" fontId="0" fillId="0" borderId="148" xfId="0" applyBorder="1" applyAlignment="1">
      <alignment vertical="center" shrinkToFit="1"/>
    </xf>
    <xf numFmtId="0" fontId="0" fillId="0" borderId="149" xfId="0" applyBorder="1" applyAlignment="1">
      <alignment vertical="center" shrinkToFit="1"/>
    </xf>
    <xf numFmtId="0" fontId="0" fillId="0" borderId="150" xfId="0" applyBorder="1" applyAlignment="1">
      <alignment vertical="center" shrinkToFit="1"/>
    </xf>
    <xf numFmtId="0" fontId="0" fillId="0" borderId="145" xfId="0" applyBorder="1" applyAlignment="1">
      <alignment vertical="center" shrinkToFit="1"/>
    </xf>
    <xf numFmtId="0" fontId="0" fillId="0" borderId="147" xfId="0" applyBorder="1" applyAlignment="1">
      <alignment vertical="center" shrinkToFit="1"/>
    </xf>
    <xf numFmtId="0" fontId="0" fillId="0" borderId="0" xfId="0" applyBorder="1" applyAlignment="1">
      <alignment vertical="center" shrinkToFit="1"/>
    </xf>
    <xf numFmtId="0" fontId="0" fillId="0" borderId="151" xfId="0" applyBorder="1" applyAlignment="1">
      <alignment vertical="center" shrinkToFit="1"/>
    </xf>
    <xf numFmtId="0" fontId="0" fillId="0" borderId="86" xfId="0" applyBorder="1" applyAlignment="1">
      <alignment vertical="center" shrinkToFit="1"/>
    </xf>
    <xf numFmtId="0" fontId="0" fillId="0" borderId="153" xfId="0" applyBorder="1" applyAlignment="1">
      <alignment vertical="center" shrinkToFit="1"/>
    </xf>
    <xf numFmtId="0" fontId="0" fillId="3" borderId="142" xfId="0" applyFill="1" applyBorder="1" applyAlignment="1">
      <alignment vertical="center" shrinkToFit="1"/>
    </xf>
    <xf numFmtId="0" fontId="0" fillId="3" borderId="143" xfId="0" applyFill="1" applyBorder="1" applyAlignment="1">
      <alignment vertical="center" shrinkToFit="1"/>
    </xf>
    <xf numFmtId="0" fontId="0" fillId="3" borderId="144" xfId="0" applyFill="1" applyBorder="1" applyAlignment="1">
      <alignment vertical="center" shrinkToFit="1"/>
    </xf>
    <xf numFmtId="49" fontId="0" fillId="0" borderId="149" xfId="0" applyNumberFormat="1" applyBorder="1" applyAlignment="1">
      <alignment vertical="center" shrinkToFit="1"/>
    </xf>
    <xf numFmtId="0" fontId="0" fillId="3" borderId="152" xfId="0" applyFill="1" applyBorder="1" applyAlignment="1">
      <alignment vertical="center" shrinkToFit="1"/>
    </xf>
    <xf numFmtId="0" fontId="0" fillId="3" borderId="154" xfId="0" applyFill="1" applyBorder="1" applyAlignment="1">
      <alignment vertical="center" shrinkToFit="1"/>
    </xf>
    <xf numFmtId="0" fontId="0" fillId="3" borderId="155" xfId="0" applyFill="1" applyBorder="1" applyAlignment="1">
      <alignment vertical="center" shrinkToFit="1"/>
    </xf>
    <xf numFmtId="0" fontId="0" fillId="0" borderId="149" xfId="0" applyNumberFormat="1" applyBorder="1" applyAlignment="1">
      <alignment vertical="center" shrinkToFit="1"/>
    </xf>
    <xf numFmtId="0" fontId="5" fillId="0" borderId="1" xfId="0" applyNumberFormat="1" applyFont="1" applyFill="1" applyBorder="1" applyAlignment="1" applyProtection="1">
      <alignment horizontal="left" vertical="center" shrinkToFit="1"/>
    </xf>
    <xf numFmtId="0" fontId="4" fillId="0" borderId="0" xfId="0" applyNumberFormat="1" applyFont="1" applyFill="1" applyBorder="1" applyAlignment="1" applyProtection="1">
      <alignment horizontal="left" vertical="center" shrinkToFit="1"/>
    </xf>
    <xf numFmtId="0" fontId="6" fillId="0" borderId="20" xfId="0" applyNumberFormat="1" applyFont="1" applyFill="1" applyBorder="1" applyAlignment="1" applyProtection="1">
      <alignment horizontal="center" vertical="center" wrapText="1" shrinkToFit="1"/>
    </xf>
    <xf numFmtId="0" fontId="6" fillId="0" borderId="17" xfId="0" applyNumberFormat="1" applyFont="1" applyFill="1" applyBorder="1" applyAlignment="1" applyProtection="1">
      <alignment horizontal="center" vertical="center" wrapText="1" shrinkToFit="1"/>
    </xf>
    <xf numFmtId="0" fontId="6" fillId="0" borderId="21" xfId="0" applyNumberFormat="1" applyFont="1" applyFill="1" applyBorder="1" applyAlignment="1" applyProtection="1">
      <alignment horizontal="center" vertical="center" wrapText="1" shrinkToFit="1"/>
    </xf>
    <xf numFmtId="0" fontId="1" fillId="2" borderId="22" xfId="0" applyNumberFormat="1" applyFont="1" applyFill="1" applyBorder="1" applyAlignment="1" applyProtection="1">
      <alignment horizontal="center" vertical="center"/>
      <protection locked="0"/>
    </xf>
    <xf numFmtId="0" fontId="1" fillId="2" borderId="17" xfId="0" applyNumberFormat="1" applyFont="1" applyFill="1" applyBorder="1" applyAlignment="1" applyProtection="1">
      <alignment horizontal="center" vertical="center"/>
      <protection locked="0"/>
    </xf>
    <xf numFmtId="0" fontId="1" fillId="2" borderId="18" xfId="0" applyNumberFormat="1" applyFont="1" applyFill="1" applyBorder="1" applyAlignment="1" applyProtection="1">
      <alignment horizontal="center" vertical="center"/>
      <protection locked="0"/>
    </xf>
    <xf numFmtId="0" fontId="1" fillId="2" borderId="16" xfId="0" applyNumberFormat="1" applyFont="1" applyFill="1" applyBorder="1" applyAlignment="1" applyProtection="1">
      <alignment horizontal="center" vertical="center"/>
      <protection locked="0"/>
    </xf>
    <xf numFmtId="0" fontId="1" fillId="2" borderId="19" xfId="0" applyNumberFormat="1" applyFont="1" applyFill="1" applyBorder="1" applyAlignment="1" applyProtection="1">
      <alignment horizontal="center" vertical="center"/>
      <protection locked="0"/>
    </xf>
    <xf numFmtId="0" fontId="5" fillId="2" borderId="4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25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23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26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3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3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9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30" xfId="0" applyNumberFormat="1" applyFont="1" applyFill="1" applyBorder="1" applyAlignment="1" applyProtection="1">
      <alignment horizontal="center" vertical="center" shrinkToFit="1"/>
    </xf>
    <xf numFmtId="0" fontId="7" fillId="0" borderId="31" xfId="0" applyNumberFormat="1" applyFont="1" applyFill="1" applyBorder="1" applyAlignment="1" applyProtection="1">
      <alignment horizontal="center" vertical="center" shrinkToFit="1"/>
    </xf>
    <xf numFmtId="0" fontId="7" fillId="0" borderId="32" xfId="0" applyNumberFormat="1" applyFont="1" applyFill="1" applyBorder="1" applyAlignment="1" applyProtection="1">
      <alignment horizontal="center" vertical="center" shrinkToFit="1"/>
    </xf>
    <xf numFmtId="0" fontId="7" fillId="0" borderId="33" xfId="0" applyNumberFormat="1" applyFont="1" applyFill="1" applyBorder="1" applyAlignment="1" applyProtection="1">
      <alignment horizontal="center" vertical="center" shrinkToFit="1"/>
    </xf>
    <xf numFmtId="0" fontId="6" fillId="2" borderId="36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37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38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39" xfId="0" applyNumberFormat="1" applyFont="1" applyFill="1" applyBorder="1" applyAlignment="1" applyProtection="1">
      <alignment horizontal="center" vertical="center" shrinkToFit="1"/>
    </xf>
    <xf numFmtId="0" fontId="7" fillId="0" borderId="3" xfId="0" applyNumberFormat="1" applyFont="1" applyFill="1" applyBorder="1" applyAlignment="1" applyProtection="1">
      <alignment horizontal="center" vertical="center" shrinkToFit="1"/>
    </xf>
    <xf numFmtId="0" fontId="7" fillId="0" borderId="40" xfId="0" applyNumberFormat="1" applyFont="1" applyFill="1" applyBorder="1" applyAlignment="1" applyProtection="1">
      <alignment horizontal="center" vertical="center" shrinkToFit="1"/>
    </xf>
    <xf numFmtId="0" fontId="7" fillId="0" borderId="24" xfId="0" applyNumberFormat="1" applyFont="1" applyFill="1" applyBorder="1" applyAlignment="1" applyProtection="1">
      <alignment horizontal="center" vertical="center" shrinkToFit="1"/>
    </xf>
    <xf numFmtId="0" fontId="5" fillId="2" borderId="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1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2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48" xfId="0" applyNumberFormat="1" applyFont="1" applyFill="1" applyBorder="1" applyAlignment="1" applyProtection="1">
      <alignment horizontal="center" vertical="center" shrinkToFit="1"/>
    </xf>
    <xf numFmtId="0" fontId="7" fillId="0" borderId="49" xfId="0" applyNumberFormat="1" applyFont="1" applyFill="1" applyBorder="1" applyAlignment="1" applyProtection="1">
      <alignment horizontal="center" vertical="center" shrinkToFit="1"/>
    </xf>
    <xf numFmtId="0" fontId="5" fillId="2" borderId="4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1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43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4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6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50" xfId="0" applyNumberFormat="1" applyFont="1" applyFill="1" applyBorder="1" applyAlignment="1" applyProtection="1">
      <alignment horizontal="center" vertical="center" shrinkToFit="1"/>
    </xf>
    <xf numFmtId="0" fontId="7" fillId="0" borderId="42" xfId="0" applyNumberFormat="1" applyFont="1" applyFill="1" applyBorder="1" applyAlignment="1" applyProtection="1">
      <alignment horizontal="center" vertical="center" shrinkToFit="1"/>
    </xf>
    <xf numFmtId="0" fontId="5" fillId="2" borderId="51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2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6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57" xfId="0" applyNumberFormat="1" applyFont="1" applyFill="1" applyBorder="1" applyAlignment="1" applyProtection="1">
      <alignment horizontal="center" vertical="center" shrinkToFit="1"/>
    </xf>
    <xf numFmtId="0" fontId="7" fillId="0" borderId="52" xfId="0" applyNumberFormat="1" applyFont="1" applyFill="1" applyBorder="1" applyAlignment="1" applyProtection="1">
      <alignment horizontal="center" vertical="center" shrinkToFit="1"/>
    </xf>
    <xf numFmtId="0" fontId="5" fillId="2" borderId="5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9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60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61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62" xfId="0" applyNumberFormat="1" applyFont="1" applyFill="1" applyBorder="1" applyAlignment="1" applyProtection="1">
      <alignment horizontal="center" vertical="center" shrinkToFit="1"/>
      <protection locked="0"/>
    </xf>
    <xf numFmtId="0" fontId="8" fillId="0" borderId="66" xfId="0" applyNumberFormat="1" applyFont="1" applyFill="1" applyBorder="1" applyAlignment="1" applyProtection="1">
      <alignment horizontal="center" vertical="center" wrapText="1" shrinkToFit="1"/>
    </xf>
    <xf numFmtId="0" fontId="8" fillId="0" borderId="66" xfId="0" applyNumberFormat="1" applyFont="1" applyFill="1" applyBorder="1" applyAlignment="1" applyProtection="1">
      <alignment horizontal="center" vertical="center" shrinkToFit="1"/>
    </xf>
    <xf numFmtId="0" fontId="8" fillId="0" borderId="67" xfId="0" applyNumberFormat="1" applyFont="1" applyFill="1" applyBorder="1" applyAlignment="1" applyProtection="1">
      <alignment horizontal="center" vertical="center" shrinkToFit="1"/>
    </xf>
    <xf numFmtId="0" fontId="8" fillId="0" borderId="71" xfId="0" applyNumberFormat="1" applyFont="1" applyFill="1" applyBorder="1" applyAlignment="1" applyProtection="1">
      <alignment horizontal="center" vertical="center" shrinkToFit="1"/>
    </xf>
    <xf numFmtId="0" fontId="8" fillId="0" borderId="72" xfId="0" applyNumberFormat="1" applyFont="1" applyFill="1" applyBorder="1" applyAlignment="1" applyProtection="1">
      <alignment horizontal="center" vertical="center" shrinkToFit="1"/>
    </xf>
    <xf numFmtId="0" fontId="4" fillId="0" borderId="1" xfId="0" applyNumberFormat="1" applyFont="1" applyFill="1" applyBorder="1" applyAlignment="1" applyProtection="1">
      <alignment horizontal="left" vertical="center" shrinkToFit="1"/>
    </xf>
    <xf numFmtId="0" fontId="12" fillId="0" borderId="73" xfId="0" applyNumberFormat="1" applyFont="1" applyFill="1" applyBorder="1" applyAlignment="1" applyProtection="1">
      <alignment horizontal="center" vertical="center" shrinkToFit="1"/>
    </xf>
    <xf numFmtId="0" fontId="12" fillId="0" borderId="66" xfId="0" applyNumberFormat="1" applyFont="1" applyFill="1" applyBorder="1" applyAlignment="1" applyProtection="1">
      <alignment horizontal="center" vertical="center" shrinkToFit="1"/>
    </xf>
    <xf numFmtId="0" fontId="12" fillId="0" borderId="74" xfId="0" applyNumberFormat="1" applyFont="1" applyFill="1" applyBorder="1" applyAlignment="1" applyProtection="1">
      <alignment horizontal="center" vertical="center" shrinkToFit="1"/>
    </xf>
    <xf numFmtId="0" fontId="12" fillId="0" borderId="67" xfId="0" applyNumberFormat="1" applyFont="1" applyFill="1" applyBorder="1" applyAlignment="1" applyProtection="1">
      <alignment horizontal="center" vertical="center" shrinkToFit="1"/>
    </xf>
    <xf numFmtId="0" fontId="8" fillId="0" borderId="66" xfId="0" applyNumberFormat="1" applyFont="1" applyFill="1" applyBorder="1" applyAlignment="1" applyProtection="1">
      <alignment horizontal="center" vertical="center" textRotation="255" shrinkToFit="1"/>
    </xf>
    <xf numFmtId="0" fontId="8" fillId="0" borderId="67" xfId="0" applyNumberFormat="1" applyFont="1" applyFill="1" applyBorder="1" applyAlignment="1" applyProtection="1">
      <alignment horizontal="center" vertical="center" textRotation="255" shrinkToFit="1"/>
    </xf>
    <xf numFmtId="0" fontId="6" fillId="0" borderId="68" xfId="0" applyNumberFormat="1" applyFont="1" applyFill="1" applyBorder="1" applyAlignment="1" applyProtection="1">
      <alignment horizontal="center" vertical="center" shrinkToFit="1"/>
    </xf>
    <xf numFmtId="0" fontId="6" fillId="0" borderId="69" xfId="0" applyNumberFormat="1" applyFont="1" applyFill="1" applyBorder="1" applyAlignment="1" applyProtection="1">
      <alignment horizontal="center" vertical="center" shrinkToFit="1"/>
    </xf>
    <xf numFmtId="0" fontId="6" fillId="0" borderId="70" xfId="0" applyNumberFormat="1" applyFont="1" applyFill="1" applyBorder="1" applyAlignment="1" applyProtection="1">
      <alignment horizontal="center" vertical="center" shrinkToFit="1"/>
    </xf>
    <xf numFmtId="0" fontId="5" fillId="0" borderId="63" xfId="0" applyNumberFormat="1" applyFont="1" applyFill="1" applyBorder="1" applyAlignment="1" applyProtection="1">
      <alignment horizontal="center" vertical="center" shrinkToFit="1"/>
    </xf>
    <xf numFmtId="0" fontId="5" fillId="0" borderId="64" xfId="0" applyNumberFormat="1" applyFont="1" applyFill="1" applyBorder="1" applyAlignment="1" applyProtection="1">
      <alignment horizontal="center" vertical="center" shrinkToFit="1"/>
    </xf>
    <xf numFmtId="0" fontId="5" fillId="0" borderId="65" xfId="0" applyNumberFormat="1" applyFont="1" applyFill="1" applyBorder="1" applyAlignment="1" applyProtection="1">
      <alignment horizontal="center" vertical="center" shrinkToFit="1"/>
    </xf>
    <xf numFmtId="0" fontId="0" fillId="0" borderId="75" xfId="0" applyNumberFormat="1" applyFill="1" applyBorder="1" applyAlignment="1" applyProtection="1">
      <alignment horizontal="center" vertical="center" shrinkToFit="1"/>
    </xf>
    <xf numFmtId="0" fontId="0" fillId="0" borderId="76" xfId="0" applyNumberFormat="1" applyFill="1" applyBorder="1" applyAlignment="1" applyProtection="1">
      <alignment horizontal="center" vertical="center" shrinkToFit="1"/>
    </xf>
    <xf numFmtId="0" fontId="0" fillId="0" borderId="48" xfId="0" applyNumberFormat="1" applyFill="1" applyBorder="1" applyAlignment="1" applyProtection="1">
      <alignment horizontal="center" vertical="center" shrinkToFit="1"/>
    </xf>
    <xf numFmtId="0" fontId="0" fillId="0" borderId="0" xfId="0" applyNumberFormat="1" applyFill="1" applyBorder="1" applyAlignment="1" applyProtection="1">
      <alignment horizontal="center" vertical="center" shrinkToFit="1"/>
    </xf>
    <xf numFmtId="0" fontId="5" fillId="0" borderId="40" xfId="0" applyNumberFormat="1" applyFont="1" applyFill="1" applyBorder="1" applyAlignment="1" applyProtection="1">
      <alignment horizontal="center" vertical="center" shrinkToFit="1"/>
    </xf>
    <xf numFmtId="0" fontId="5" fillId="0" borderId="1" xfId="0" applyNumberFormat="1" applyFont="1" applyFill="1" applyBorder="1" applyAlignment="1" applyProtection="1">
      <alignment horizontal="center" vertical="center" shrinkToFit="1"/>
    </xf>
    <xf numFmtId="0" fontId="5" fillId="0" borderId="24" xfId="0" applyNumberFormat="1" applyFont="1" applyFill="1" applyBorder="1" applyAlignment="1" applyProtection="1">
      <alignment horizontal="center" vertical="center" shrinkToFit="1"/>
    </xf>
    <xf numFmtId="0" fontId="5" fillId="2" borderId="7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7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79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80" xfId="0" applyNumberFormat="1" applyFont="1" applyFill="1" applyBorder="1" applyAlignment="1" applyProtection="1">
      <alignment horizontal="center" vertical="center" shrinkToFit="1"/>
    </xf>
    <xf numFmtId="0" fontId="6" fillId="0" borderId="81" xfId="0" applyNumberFormat="1" applyFont="1" applyFill="1" applyBorder="1" applyAlignment="1" applyProtection="1">
      <alignment horizontal="center" vertical="center" shrinkToFit="1"/>
    </xf>
    <xf numFmtId="0" fontId="6" fillId="0" borderId="82" xfId="0" applyNumberFormat="1" applyFont="1" applyFill="1" applyBorder="1" applyAlignment="1" applyProtection="1">
      <alignment horizontal="center" vertical="center" shrinkToFit="1"/>
    </xf>
    <xf numFmtId="0" fontId="6" fillId="0" borderId="83" xfId="0" applyNumberFormat="1" applyFont="1" applyFill="1" applyBorder="1" applyAlignment="1" applyProtection="1">
      <alignment horizontal="center" vertical="center" shrinkToFit="1"/>
    </xf>
    <xf numFmtId="0" fontId="6" fillId="2" borderId="84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81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85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86" xfId="0" applyNumberFormat="1" applyFont="1" applyFill="1" applyBorder="1" applyAlignment="1" applyProtection="1">
      <alignment horizontal="center" vertical="center" shrinkToFit="1"/>
    </xf>
    <xf numFmtId="0" fontId="6" fillId="0" borderId="0" xfId="0" applyNumberFormat="1" applyFont="1" applyFill="1" applyBorder="1" applyAlignment="1" applyProtection="1">
      <alignment horizontal="center" vertical="center" shrinkToFit="1"/>
    </xf>
    <xf numFmtId="0" fontId="6" fillId="0" borderId="87" xfId="0" applyNumberFormat="1" applyFont="1" applyFill="1" applyBorder="1" applyAlignment="1" applyProtection="1">
      <alignment horizontal="center" vertical="center" shrinkToFit="1"/>
    </xf>
    <xf numFmtId="0" fontId="5" fillId="2" borderId="1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1" xfId="0" applyNumberFormat="1" applyFont="1" applyFill="1" applyBorder="1" applyAlignment="1" applyProtection="1">
      <alignment horizontal="center" vertical="center" shrinkToFit="1"/>
    </xf>
    <xf numFmtId="0" fontId="5" fillId="2" borderId="26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50" xfId="0" applyNumberFormat="1" applyFont="1" applyFill="1" applyBorder="1" applyAlignment="1" applyProtection="1">
      <alignment horizontal="center" vertical="center" shrinkToFit="1"/>
    </xf>
    <xf numFmtId="0" fontId="5" fillId="0" borderId="2" xfId="0" applyNumberFormat="1" applyFont="1" applyFill="1" applyBorder="1" applyAlignment="1" applyProtection="1">
      <alignment horizontal="center" vertical="center" shrinkToFit="1"/>
    </xf>
    <xf numFmtId="0" fontId="5" fillId="0" borderId="42" xfId="0" applyNumberFormat="1" applyFont="1" applyFill="1" applyBorder="1" applyAlignment="1" applyProtection="1">
      <alignment horizontal="center" vertical="center" shrinkToFit="1"/>
    </xf>
    <xf numFmtId="0" fontId="5" fillId="2" borderId="8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89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90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91" xfId="0" applyNumberFormat="1" applyFont="1" applyFill="1" applyBorder="1" applyAlignment="1" applyProtection="1">
      <alignment horizontal="center" vertical="center" shrinkToFit="1"/>
    </xf>
    <xf numFmtId="0" fontId="5" fillId="0" borderId="92" xfId="0" applyNumberFormat="1" applyFont="1" applyFill="1" applyBorder="1" applyAlignment="1" applyProtection="1">
      <alignment horizontal="center" vertical="center" shrinkToFit="1"/>
    </xf>
    <xf numFmtId="0" fontId="5" fillId="0" borderId="93" xfId="0" applyNumberFormat="1" applyFont="1" applyFill="1" applyBorder="1" applyAlignment="1" applyProtection="1">
      <alignment horizontal="center" vertical="center" shrinkToFit="1"/>
    </xf>
    <xf numFmtId="49" fontId="5" fillId="2" borderId="44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4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4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2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3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95" xfId="0" applyNumberFormat="1" applyFont="1" applyFill="1" applyBorder="1" applyAlignment="1" applyProtection="1">
      <alignment horizontal="center" vertical="center" shrinkToFit="1"/>
    </xf>
    <xf numFmtId="0" fontId="6" fillId="0" borderId="96" xfId="0" applyNumberFormat="1" applyFont="1" applyFill="1" applyBorder="1" applyAlignment="1" applyProtection="1">
      <alignment horizontal="center" vertical="center" shrinkToFit="1"/>
    </xf>
    <xf numFmtId="0" fontId="6" fillId="0" borderId="97" xfId="0" applyNumberFormat="1" applyFont="1" applyFill="1" applyBorder="1" applyAlignment="1" applyProtection="1">
      <alignment horizontal="center" vertical="center" shrinkToFit="1"/>
    </xf>
    <xf numFmtId="0" fontId="6" fillId="2" borderId="98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99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100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101" xfId="0" applyNumberFormat="1" applyFont="1" applyFill="1" applyBorder="1" applyAlignment="1" applyProtection="1">
      <alignment horizontal="center" vertical="center" shrinkToFit="1"/>
    </xf>
    <xf numFmtId="0" fontId="6" fillId="2" borderId="102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103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104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96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97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39" xfId="0" applyNumberFormat="1" applyFont="1" applyFill="1" applyBorder="1" applyAlignment="1" applyProtection="1">
      <alignment horizontal="center" vertical="center" shrinkToFit="1"/>
    </xf>
    <xf numFmtId="0" fontId="5" fillId="0" borderId="5" xfId="0" applyNumberFormat="1" applyFont="1" applyFill="1" applyBorder="1" applyAlignment="1" applyProtection="1">
      <alignment horizontal="center" vertical="center" shrinkToFit="1"/>
    </xf>
    <xf numFmtId="0" fontId="5" fillId="0" borderId="3" xfId="0" applyNumberFormat="1" applyFont="1" applyFill="1" applyBorder="1" applyAlignment="1" applyProtection="1">
      <alignment horizontal="center" vertical="center" shrinkToFit="1"/>
    </xf>
    <xf numFmtId="0" fontId="6" fillId="0" borderId="105" xfId="0" applyNumberFormat="1" applyFont="1" applyFill="1" applyBorder="1" applyAlignment="1" applyProtection="1">
      <alignment horizontal="center" vertical="center" shrinkToFit="1"/>
    </xf>
    <xf numFmtId="0" fontId="6" fillId="0" borderId="106" xfId="0" applyNumberFormat="1" applyFont="1" applyFill="1" applyBorder="1" applyAlignment="1" applyProtection="1">
      <alignment horizontal="center" vertical="center" shrinkToFit="1"/>
    </xf>
    <xf numFmtId="0" fontId="6" fillId="0" borderId="31" xfId="0" applyNumberFormat="1" applyFont="1" applyFill="1" applyBorder="1" applyAlignment="1" applyProtection="1">
      <alignment horizontal="center" vertical="center" shrinkToFit="1"/>
    </xf>
    <xf numFmtId="0" fontId="5" fillId="2" borderId="5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105" xfId="0" applyNumberFormat="1" applyFont="1" applyFill="1" applyBorder="1" applyAlignment="1" applyProtection="1">
      <alignment horizontal="center" vertical="center"/>
    </xf>
    <xf numFmtId="0" fontId="6" fillId="0" borderId="106" xfId="0" applyNumberFormat="1" applyFont="1" applyFill="1" applyBorder="1" applyAlignment="1" applyProtection="1">
      <alignment horizontal="center" vertical="center"/>
    </xf>
    <xf numFmtId="0" fontId="6" fillId="0" borderId="107" xfId="0" applyNumberFormat="1" applyFont="1" applyFill="1" applyBorder="1" applyAlignment="1" applyProtection="1">
      <alignment horizontal="center" vertical="center"/>
    </xf>
    <xf numFmtId="49" fontId="3" fillId="2" borderId="23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08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09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10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8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11" xfId="0" applyNumberFormat="1" applyFont="1" applyFill="1" applyBorder="1" applyAlignment="1" applyProtection="1">
      <alignment horizontal="center" vertical="center" shrinkToFit="1"/>
      <protection locked="0"/>
    </xf>
    <xf numFmtId="49" fontId="0" fillId="0" borderId="87" xfId="0" applyNumberFormat="1" applyFill="1" applyBorder="1" applyAlignment="1" applyProtection="1">
      <alignment horizontal="center" vertical="center" textRotation="255" shrinkToFit="1"/>
    </xf>
    <xf numFmtId="49" fontId="9" fillId="0" borderId="114" xfId="0" applyNumberFormat="1" applyFont="1" applyFill="1" applyBorder="1" applyAlignment="1" applyProtection="1">
      <alignment horizontal="center" vertical="center" shrinkToFit="1"/>
    </xf>
    <xf numFmtId="49" fontId="9" fillId="0" borderId="115" xfId="0" applyNumberFormat="1" applyFont="1" applyFill="1" applyBorder="1" applyAlignment="1" applyProtection="1">
      <alignment horizontal="center" vertical="center" shrinkToFit="1"/>
    </xf>
    <xf numFmtId="0" fontId="5" fillId="2" borderId="116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" xfId="0" applyNumberFormat="1" applyFont="1" applyFill="1" applyBorder="1" applyAlignment="1" applyProtection="1">
      <alignment horizontal="center" vertical="center" shrinkToFit="1"/>
      <protection locked="0"/>
    </xf>
    <xf numFmtId="49" fontId="9" fillId="0" borderId="117" xfId="0" applyNumberFormat="1" applyFont="1" applyFill="1" applyBorder="1" applyAlignment="1" applyProtection="1">
      <alignment horizontal="center" vertical="center" wrapText="1" shrinkToFit="1"/>
    </xf>
    <xf numFmtId="0" fontId="5" fillId="0" borderId="41" xfId="0" applyNumberFormat="1" applyFont="1" applyFill="1" applyBorder="1" applyAlignment="1" applyProtection="1">
      <alignment horizontal="center" vertical="center" shrinkToFit="1"/>
    </xf>
    <xf numFmtId="49" fontId="5" fillId="0" borderId="2" xfId="0" applyNumberFormat="1" applyFont="1" applyFill="1" applyBorder="1" applyAlignment="1" applyProtection="1">
      <alignment horizontal="center" vertical="center" shrinkToFit="1"/>
    </xf>
    <xf numFmtId="49" fontId="5" fillId="0" borderId="43" xfId="0" applyNumberFormat="1" applyFont="1" applyFill="1" applyBorder="1" applyAlignment="1" applyProtection="1">
      <alignment horizontal="center" vertical="center" shrinkToFit="1"/>
    </xf>
    <xf numFmtId="0" fontId="6" fillId="0" borderId="41" xfId="0" applyNumberFormat="1" applyFont="1" applyFill="1" applyBorder="1" applyAlignment="1" applyProtection="1">
      <alignment horizontal="center" vertical="center"/>
    </xf>
    <xf numFmtId="0" fontId="6" fillId="0" borderId="2" xfId="0" applyNumberFormat="1" applyFont="1" applyFill="1" applyBorder="1" applyAlignment="1" applyProtection="1">
      <alignment horizontal="center" vertical="center"/>
    </xf>
    <xf numFmtId="0" fontId="6" fillId="0" borderId="112" xfId="0" applyNumberFormat="1" applyFont="1" applyFill="1" applyBorder="1" applyAlignment="1" applyProtection="1">
      <alignment horizontal="center" vertical="center"/>
    </xf>
    <xf numFmtId="0" fontId="6" fillId="0" borderId="113" xfId="0" applyNumberFormat="1" applyFont="1" applyFill="1" applyBorder="1" applyAlignment="1" applyProtection="1">
      <alignment horizontal="center" vertical="center"/>
    </xf>
    <xf numFmtId="49" fontId="5" fillId="2" borderId="10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6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7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48" xfId="0" applyNumberFormat="1" applyFont="1" applyFill="1" applyBorder="1" applyAlignment="1" applyProtection="1">
      <alignment horizontal="center" vertical="center" wrapText="1" shrinkToFit="1"/>
    </xf>
    <xf numFmtId="0" fontId="6" fillId="0" borderId="49" xfId="0" applyNumberFormat="1" applyFont="1" applyFill="1" applyBorder="1" applyAlignment="1" applyProtection="1">
      <alignment horizontal="center" vertical="center" shrinkToFit="1"/>
    </xf>
    <xf numFmtId="0" fontId="6" fillId="0" borderId="50" xfId="0" applyNumberFormat="1" applyFont="1" applyFill="1" applyBorder="1" applyAlignment="1" applyProtection="1">
      <alignment horizontal="center" vertical="center" shrinkToFit="1"/>
    </xf>
    <xf numFmtId="0" fontId="6" fillId="0" borderId="2" xfId="0" applyNumberFormat="1" applyFont="1" applyFill="1" applyBorder="1" applyAlignment="1" applyProtection="1">
      <alignment horizontal="center" vertical="center" shrinkToFit="1"/>
    </xf>
    <xf numFmtId="0" fontId="6" fillId="0" borderId="42" xfId="0" applyNumberFormat="1" applyFont="1" applyFill="1" applyBorder="1" applyAlignment="1" applyProtection="1">
      <alignment horizontal="center" vertical="center" shrinkToFit="1"/>
    </xf>
    <xf numFmtId="0" fontId="1" fillId="0" borderId="86" xfId="0" applyNumberFormat="1" applyFont="1" applyFill="1" applyBorder="1" applyAlignment="1" applyProtection="1">
      <alignment horizontal="center" vertical="center"/>
    </xf>
    <xf numFmtId="0" fontId="1" fillId="0" borderId="0" xfId="0" applyNumberFormat="1" applyFont="1" applyFill="1" applyBorder="1" applyAlignment="1" applyProtection="1">
      <alignment horizontal="center" vertical="center"/>
    </xf>
    <xf numFmtId="0" fontId="1" fillId="0" borderId="49" xfId="0" applyNumberFormat="1" applyFont="1" applyFill="1" applyBorder="1" applyAlignment="1" applyProtection="1">
      <alignment horizontal="center" vertical="center"/>
    </xf>
    <xf numFmtId="0" fontId="1" fillId="0" borderId="41" xfId="0" applyNumberFormat="1" applyFont="1" applyFill="1" applyBorder="1" applyAlignment="1" applyProtection="1">
      <alignment horizontal="center" vertical="center"/>
    </xf>
    <xf numFmtId="0" fontId="1" fillId="0" borderId="2" xfId="0" applyNumberFormat="1" applyFont="1" applyFill="1" applyBorder="1" applyAlignment="1" applyProtection="1">
      <alignment horizontal="center" vertical="center"/>
    </xf>
    <xf numFmtId="0" fontId="1" fillId="0" borderId="42" xfId="0" applyNumberFormat="1" applyFont="1" applyFill="1" applyBorder="1" applyAlignment="1" applyProtection="1">
      <alignment horizontal="center" vertical="center"/>
    </xf>
    <xf numFmtId="176" fontId="13" fillId="0" borderId="0" xfId="0" applyNumberFormat="1" applyFont="1" applyFill="1" applyAlignment="1" applyProtection="1">
      <alignment horizontal="center" vertical="center" wrapText="1" shrinkToFit="1"/>
    </xf>
    <xf numFmtId="49" fontId="9" fillId="0" borderId="118" xfId="0" applyNumberFormat="1" applyFont="1" applyFill="1" applyBorder="1" applyAlignment="1" applyProtection="1">
      <alignment horizontal="center" vertical="center" shrinkToFit="1"/>
    </xf>
    <xf numFmtId="49" fontId="9" fillId="0" borderId="119" xfId="0" applyNumberFormat="1" applyFont="1" applyFill="1" applyBorder="1" applyAlignment="1" applyProtection="1">
      <alignment horizontal="center" vertical="center" shrinkToFit="1"/>
    </xf>
    <xf numFmtId="0" fontId="5" fillId="2" borderId="120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12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21" xfId="0" applyNumberFormat="1" applyFont="1" applyFill="1" applyBorder="1" applyAlignment="1" applyProtection="1">
      <alignment horizontal="center" vertical="center" shrinkToFit="1"/>
      <protection locked="0"/>
    </xf>
    <xf numFmtId="49" fontId="9" fillId="0" borderId="122" xfId="0" applyNumberFormat="1" applyFont="1" applyFill="1" applyBorder="1" applyAlignment="1" applyProtection="1">
      <alignment horizontal="center" vertical="center" wrapText="1" shrinkToFit="1"/>
    </xf>
    <xf numFmtId="0" fontId="5" fillId="0" borderId="123" xfId="0" applyNumberFormat="1" applyFont="1" applyFill="1" applyBorder="1" applyAlignment="1" applyProtection="1">
      <alignment horizontal="center" vertical="center" shrinkToFit="1"/>
    </xf>
    <xf numFmtId="0" fontId="5" fillId="0" borderId="112" xfId="0" applyNumberFormat="1" applyFont="1" applyFill="1" applyBorder="1" applyAlignment="1" applyProtection="1">
      <alignment horizontal="center" vertical="center" shrinkToFit="1"/>
    </xf>
    <xf numFmtId="49" fontId="5" fillId="0" borderId="112" xfId="0" applyNumberFormat="1" applyFont="1" applyFill="1" applyBorder="1" applyAlignment="1" applyProtection="1">
      <alignment horizontal="center" vertical="center" shrinkToFit="1"/>
    </xf>
    <xf numFmtId="49" fontId="5" fillId="0" borderId="113" xfId="0" applyNumberFormat="1" applyFont="1" applyFill="1" applyBorder="1" applyAlignment="1" applyProtection="1">
      <alignment horizontal="center" vertical="center" shrinkToFit="1"/>
    </xf>
    <xf numFmtId="0" fontId="1" fillId="2" borderId="124" xfId="0" applyNumberFormat="1" applyFont="1" applyFill="1" applyBorder="1" applyAlignment="1" applyProtection="1">
      <alignment horizontal="center" vertical="center"/>
      <protection locked="0"/>
    </xf>
    <xf numFmtId="0" fontId="1" fillId="2" borderId="125" xfId="0" applyNumberFormat="1" applyFont="1" applyFill="1" applyBorder="1" applyAlignment="1" applyProtection="1">
      <alignment horizontal="center" vertical="center"/>
      <protection locked="0"/>
    </xf>
    <xf numFmtId="0" fontId="1" fillId="0" borderId="86" xfId="0" applyNumberFormat="1" applyFont="1" applyFill="1" applyBorder="1" applyAlignment="1" applyProtection="1">
      <alignment horizontal="center" vertical="center" shrinkToFit="1"/>
    </xf>
    <xf numFmtId="0" fontId="1" fillId="0" borderId="0" xfId="0" applyNumberFormat="1" applyFont="1" applyFill="1" applyBorder="1" applyAlignment="1" applyProtection="1">
      <alignment horizontal="center" vertical="center" shrinkToFit="1"/>
    </xf>
    <xf numFmtId="0" fontId="1" fillId="0" borderId="49" xfId="0" applyNumberFormat="1" applyFont="1" applyFill="1" applyBorder="1" applyAlignment="1" applyProtection="1">
      <alignment horizontal="center" vertical="center" shrinkToFit="1"/>
    </xf>
    <xf numFmtId="0" fontId="1" fillId="0" borderId="41" xfId="0" applyNumberFormat="1" applyFont="1" applyFill="1" applyBorder="1" applyAlignment="1" applyProtection="1">
      <alignment horizontal="center" vertical="center" shrinkToFit="1"/>
    </xf>
    <xf numFmtId="0" fontId="1" fillId="0" borderId="2" xfId="0" applyNumberFormat="1" applyFont="1" applyFill="1" applyBorder="1" applyAlignment="1" applyProtection="1">
      <alignment horizontal="center" vertical="center" shrinkToFit="1"/>
    </xf>
    <xf numFmtId="0" fontId="1" fillId="0" borderId="42" xfId="0" applyNumberFormat="1" applyFont="1" applyFill="1" applyBorder="1" applyAlignment="1" applyProtection="1">
      <alignment horizontal="center" vertical="center" shrinkToFit="1"/>
    </xf>
    <xf numFmtId="0" fontId="1" fillId="2" borderId="126" xfId="0" applyNumberFormat="1" applyFont="1" applyFill="1" applyBorder="1" applyAlignment="1" applyProtection="1">
      <alignment horizontal="center" vertical="center"/>
      <protection locked="0"/>
    </xf>
    <xf numFmtId="0" fontId="5" fillId="2" borderId="86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0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87" xfId="0" applyNumberFormat="1" applyFont="1" applyFill="1" applyBorder="1" applyAlignment="1" applyProtection="1">
      <alignment horizontal="center" vertical="center" shrinkToFit="1"/>
      <protection locked="0"/>
    </xf>
    <xf numFmtId="0" fontId="16" fillId="0" borderId="66" xfId="0" applyNumberFormat="1" applyFont="1" applyFill="1" applyBorder="1" applyAlignment="1" applyProtection="1">
      <alignment horizontal="center" vertical="center" wrapText="1" shrinkToFit="1"/>
    </xf>
    <xf numFmtId="0" fontId="16" fillId="0" borderId="71" xfId="0" applyNumberFormat="1" applyFont="1" applyFill="1" applyBorder="1" applyAlignment="1" applyProtection="1">
      <alignment horizontal="center" vertical="center" shrinkToFit="1"/>
    </xf>
    <xf numFmtId="0" fontId="16" fillId="0" borderId="67" xfId="0" applyNumberFormat="1" applyFont="1" applyFill="1" applyBorder="1" applyAlignment="1" applyProtection="1">
      <alignment horizontal="center" vertical="center" shrinkToFit="1"/>
    </xf>
    <xf numFmtId="0" fontId="16" fillId="0" borderId="72" xfId="0" applyNumberFormat="1" applyFont="1" applyFill="1" applyBorder="1" applyAlignment="1" applyProtection="1">
      <alignment horizontal="center" vertical="center" shrinkToFit="1"/>
    </xf>
    <xf numFmtId="0" fontId="16" fillId="0" borderId="66" xfId="0" applyNumberFormat="1" applyFont="1" applyFill="1" applyBorder="1" applyAlignment="1" applyProtection="1">
      <alignment horizontal="center" vertical="center" shrinkToFit="1"/>
    </xf>
    <xf numFmtId="0" fontId="5" fillId="2" borderId="105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107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15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5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0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0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86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87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110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111" xfId="0" applyNumberFormat="1" applyFont="1" applyFill="1" applyBorder="1" applyAlignment="1" applyProtection="1">
      <alignment horizontal="center" vertical="center" wrapText="1" shrinkToFit="1"/>
      <protection locked="0"/>
    </xf>
    <xf numFmtId="0" fontId="0" fillId="0" borderId="142" xfId="0" applyNumberFormat="1" applyFill="1" applyBorder="1" applyAlignment="1" applyProtection="1">
      <alignment horizontal="center" vertical="center" shrinkToFit="1"/>
    </xf>
    <xf numFmtId="0" fontId="0" fillId="0" borderId="143" xfId="0" applyNumberFormat="1" applyFill="1" applyBorder="1" applyAlignment="1" applyProtection="1">
      <alignment horizontal="center" vertical="center" shrinkToFit="1"/>
    </xf>
    <xf numFmtId="0" fontId="0" fillId="0" borderId="144" xfId="0" applyNumberFormat="1" applyFill="1" applyBorder="1" applyAlignment="1" applyProtection="1">
      <alignment horizontal="center" vertical="center" shrinkToFit="1"/>
    </xf>
    <xf numFmtId="0" fontId="0" fillId="2" borderId="145" xfId="0" applyNumberFormat="1" applyFill="1" applyBorder="1" applyAlignment="1" applyProtection="1">
      <alignment horizontal="center" vertical="center" shrinkToFit="1"/>
      <protection locked="0"/>
    </xf>
    <xf numFmtId="0" fontId="0" fillId="2" borderId="146" xfId="0" applyNumberFormat="1" applyFill="1" applyBorder="1" applyAlignment="1" applyProtection="1">
      <alignment horizontal="center" vertical="center" shrinkToFit="1"/>
      <protection locked="0"/>
    </xf>
    <xf numFmtId="0" fontId="0" fillId="2" borderId="147" xfId="0" applyNumberFormat="1" applyFill="1" applyBorder="1" applyAlignment="1" applyProtection="1">
      <alignment horizontal="center" vertical="center" shrinkToFit="1"/>
      <protection locked="0"/>
    </xf>
    <xf numFmtId="0" fontId="5" fillId="0" borderId="44" xfId="0" applyNumberFormat="1" applyFont="1" applyFill="1" applyBorder="1" applyAlignment="1" applyProtection="1">
      <alignment horizontal="center" vertical="center" shrinkToFit="1"/>
    </xf>
    <xf numFmtId="0" fontId="5" fillId="0" borderId="45" xfId="0" applyNumberFormat="1" applyFont="1" applyFill="1" applyBorder="1" applyAlignment="1" applyProtection="1">
      <alignment horizontal="center" vertical="center" shrinkToFit="1"/>
    </xf>
    <xf numFmtId="0" fontId="5" fillId="0" borderId="4" xfId="0" applyNumberFormat="1" applyFont="1" applyFill="1" applyBorder="1" applyAlignment="1" applyProtection="1">
      <alignment horizontal="center" vertical="center" shrinkToFit="1"/>
    </xf>
    <xf numFmtId="0" fontId="5" fillId="0" borderId="4" xfId="0" applyNumberFormat="1" applyFont="1" applyFill="1" applyBorder="1" applyAlignment="1" applyProtection="1">
      <alignment horizontal="center" vertical="center" wrapText="1" shrinkToFit="1"/>
    </xf>
    <xf numFmtId="0" fontId="5" fillId="0" borderId="25" xfId="0" applyNumberFormat="1" applyFont="1" applyFill="1" applyBorder="1" applyAlignment="1" applyProtection="1">
      <alignment horizontal="center" vertical="center" wrapText="1" shrinkToFit="1"/>
    </xf>
    <xf numFmtId="0" fontId="5" fillId="0" borderId="41" xfId="0" applyNumberFormat="1" applyFont="1" applyFill="1" applyBorder="1" applyAlignment="1" applyProtection="1">
      <alignment horizontal="center" vertical="center" wrapText="1" shrinkToFit="1"/>
    </xf>
    <xf numFmtId="0" fontId="5" fillId="0" borderId="43" xfId="0" applyNumberFormat="1" applyFont="1" applyFill="1" applyBorder="1" applyAlignment="1" applyProtection="1">
      <alignment horizontal="center" vertical="center" wrapText="1" shrinkToFit="1"/>
    </xf>
    <xf numFmtId="0" fontId="5" fillId="0" borderId="46" xfId="0" applyNumberFormat="1" applyFont="1" applyFill="1" applyBorder="1" applyAlignment="1" applyProtection="1">
      <alignment horizontal="center" vertical="center" shrinkToFit="1"/>
    </xf>
    <xf numFmtId="0" fontId="6" fillId="0" borderId="37" xfId="0" applyNumberFormat="1" applyFont="1" applyFill="1" applyBorder="1" applyAlignment="1" applyProtection="1">
      <alignment horizontal="center" vertical="center" shrinkToFit="1"/>
    </xf>
    <xf numFmtId="0" fontId="6" fillId="0" borderId="38" xfId="0" applyNumberFormat="1" applyFont="1" applyFill="1" applyBorder="1" applyAlignment="1" applyProtection="1">
      <alignment horizontal="center" vertical="center" shrinkToFit="1"/>
    </xf>
    <xf numFmtId="0" fontId="5" fillId="0" borderId="34" xfId="0" applyNumberFormat="1" applyFont="1" applyFill="1" applyBorder="1" applyAlignment="1" applyProtection="1">
      <alignment horizontal="center" vertical="center" shrinkToFit="1"/>
    </xf>
    <xf numFmtId="0" fontId="5" fillId="0" borderId="47" xfId="0" applyNumberFormat="1" applyFont="1" applyFill="1" applyBorder="1" applyAlignment="1" applyProtection="1">
      <alignment horizontal="center" vertical="center" shrinkToFit="1"/>
    </xf>
    <xf numFmtId="0" fontId="6" fillId="0" borderId="60" xfId="0" applyNumberFormat="1" applyFont="1" applyFill="1" applyBorder="1" applyAlignment="1" applyProtection="1">
      <alignment horizontal="center" vertical="center" shrinkToFit="1"/>
    </xf>
    <xf numFmtId="0" fontId="6" fillId="0" borderId="61" xfId="0" applyNumberFormat="1" applyFont="1" applyFill="1" applyBorder="1" applyAlignment="1" applyProtection="1">
      <alignment horizontal="center" vertical="center" shrinkToFit="1"/>
    </xf>
    <xf numFmtId="0" fontId="6" fillId="0" borderId="62" xfId="0" applyNumberFormat="1" applyFont="1" applyFill="1" applyBorder="1" applyAlignment="1" applyProtection="1">
      <alignment horizontal="center" vertical="center" shrinkToFit="1"/>
    </xf>
    <xf numFmtId="0" fontId="6" fillId="0" borderId="36" xfId="0" applyNumberFormat="1" applyFont="1" applyFill="1" applyBorder="1" applyAlignment="1" applyProtection="1">
      <alignment horizontal="center" vertical="center" shrinkToFit="1"/>
    </xf>
    <xf numFmtId="0" fontId="5" fillId="0" borderId="58" xfId="0" applyNumberFormat="1" applyFont="1" applyFill="1" applyBorder="1" applyAlignment="1" applyProtection="1">
      <alignment horizontal="center" vertical="center" shrinkToFit="1"/>
    </xf>
    <xf numFmtId="0" fontId="5" fillId="0" borderId="59" xfId="0" applyNumberFormat="1" applyFont="1" applyFill="1" applyBorder="1" applyAlignment="1" applyProtection="1">
      <alignment horizontal="center" vertical="center" shrinkToFit="1"/>
    </xf>
    <xf numFmtId="0" fontId="5" fillId="0" borderId="51" xfId="0" applyNumberFormat="1" applyFont="1" applyFill="1" applyBorder="1" applyAlignment="1" applyProtection="1">
      <alignment horizontal="center" vertical="center" shrinkToFit="1"/>
    </xf>
    <xf numFmtId="0" fontId="5" fillId="0" borderId="52" xfId="0" applyNumberFormat="1" applyFont="1" applyFill="1" applyBorder="1" applyAlignment="1" applyProtection="1">
      <alignment horizontal="center" vertical="center" shrinkToFit="1"/>
    </xf>
    <xf numFmtId="0" fontId="5" fillId="0" borderId="53" xfId="0" applyNumberFormat="1" applyFont="1" applyFill="1" applyBorder="1" applyAlignment="1" applyProtection="1">
      <alignment horizontal="center" vertical="center" shrinkToFit="1"/>
    </xf>
    <xf numFmtId="0" fontId="5" fillId="0" borderId="43" xfId="0" applyNumberFormat="1" applyFont="1" applyFill="1" applyBorder="1" applyAlignment="1" applyProtection="1">
      <alignment horizontal="center" vertical="center" shrinkToFit="1"/>
    </xf>
    <xf numFmtId="0" fontId="5" fillId="0" borderId="23" xfId="0" applyNumberFormat="1" applyFont="1" applyFill="1" applyBorder="1" applyAlignment="1" applyProtection="1">
      <alignment horizontal="center" vertical="center" wrapText="1" shrinkToFit="1"/>
    </xf>
    <xf numFmtId="0" fontId="5" fillId="0" borderId="26" xfId="0" applyNumberFormat="1" applyFont="1" applyFill="1" applyBorder="1" applyAlignment="1" applyProtection="1">
      <alignment horizontal="center" vertical="center" wrapText="1" shrinkToFit="1"/>
    </xf>
    <xf numFmtId="0" fontId="5" fillId="0" borderId="35" xfId="0" applyNumberFormat="1" applyFont="1" applyFill="1" applyBorder="1" applyAlignment="1" applyProtection="1">
      <alignment horizontal="center" vertical="center" shrinkToFit="1"/>
    </xf>
    <xf numFmtId="0" fontId="5" fillId="0" borderId="23" xfId="0" applyNumberFormat="1" applyFont="1" applyFill="1" applyBorder="1" applyAlignment="1" applyProtection="1">
      <alignment horizontal="center" vertical="center" shrinkToFit="1"/>
    </xf>
    <xf numFmtId="0" fontId="4" fillId="0" borderId="1" xfId="0" applyNumberFormat="1" applyFont="1" applyFill="1" applyBorder="1" applyAlignment="1" applyProtection="1">
      <alignment horizontal="left" shrinkToFit="1"/>
    </xf>
    <xf numFmtId="0" fontId="5" fillId="0" borderId="55" xfId="0" applyNumberFormat="1" applyFont="1" applyFill="1" applyBorder="1" applyAlignment="1" applyProtection="1">
      <alignment horizontal="center" vertical="center" shrinkToFit="1"/>
    </xf>
    <xf numFmtId="0" fontId="5" fillId="0" borderId="56" xfId="0" applyNumberFormat="1" applyFont="1" applyFill="1" applyBorder="1" applyAlignment="1" applyProtection="1">
      <alignment horizontal="center" vertical="center" shrinkToFit="1"/>
    </xf>
    <xf numFmtId="0" fontId="5" fillId="0" borderId="54" xfId="0" applyNumberFormat="1" applyFont="1" applyFill="1" applyBorder="1" applyAlignment="1" applyProtection="1">
      <alignment horizontal="center" vertical="center" shrinkToFit="1"/>
    </xf>
    <xf numFmtId="0" fontId="13" fillId="0" borderId="0" xfId="0" applyNumberFormat="1" applyFont="1" applyFill="1" applyAlignment="1" applyProtection="1">
      <alignment horizontal="center" vertical="center" wrapText="1" shrinkToFit="1"/>
    </xf>
    <xf numFmtId="0" fontId="5" fillId="0" borderId="22" xfId="0" applyNumberFormat="1" applyFont="1" applyFill="1" applyBorder="1" applyAlignment="1" applyProtection="1">
      <alignment horizontal="center" vertical="center" shrinkToFit="1"/>
    </xf>
    <xf numFmtId="0" fontId="5" fillId="0" borderId="17" xfId="0" applyNumberFormat="1" applyFont="1" applyFill="1" applyBorder="1" applyAlignment="1" applyProtection="1">
      <alignment horizontal="center" vertical="center" shrinkToFit="1"/>
    </xf>
    <xf numFmtId="0" fontId="1" fillId="0" borderId="127" xfId="0" applyNumberFormat="1" applyFont="1" applyFill="1" applyBorder="1" applyAlignment="1" applyProtection="1">
      <alignment horizontal="center" vertical="center"/>
    </xf>
    <xf numFmtId="0" fontId="1" fillId="0" borderId="76" xfId="0" applyNumberFormat="1" applyFont="1" applyFill="1" applyBorder="1" applyAlignment="1" applyProtection="1">
      <alignment horizontal="center" vertical="center"/>
    </xf>
    <xf numFmtId="0" fontId="1" fillId="0" borderId="128" xfId="0" applyNumberFormat="1" applyFont="1" applyFill="1" applyBorder="1" applyAlignment="1" applyProtection="1">
      <alignment horizontal="center" vertical="center"/>
    </xf>
    <xf numFmtId="0" fontId="6" fillId="0" borderId="84" xfId="0" applyNumberFormat="1" applyFont="1" applyFill="1" applyBorder="1" applyAlignment="1" applyProtection="1">
      <alignment horizontal="center" vertical="center" shrinkToFit="1"/>
    </xf>
    <xf numFmtId="49" fontId="5" fillId="0" borderId="105" xfId="0" applyNumberFormat="1" applyFont="1" applyFill="1" applyBorder="1" applyAlignment="1" applyProtection="1">
      <alignment horizontal="center" vertical="center" shrinkToFit="1"/>
    </xf>
    <xf numFmtId="49" fontId="5" fillId="0" borderId="106" xfId="0" applyNumberFormat="1" applyFont="1" applyFill="1" applyBorder="1" applyAlignment="1" applyProtection="1">
      <alignment horizontal="center" vertical="center" shrinkToFit="1"/>
    </xf>
    <xf numFmtId="49" fontId="5" fillId="0" borderId="107" xfId="0" applyNumberFormat="1" applyFont="1" applyFill="1" applyBorder="1" applyAlignment="1" applyProtection="1">
      <alignment horizontal="center" vertical="center" shrinkToFit="1"/>
    </xf>
    <xf numFmtId="0" fontId="5" fillId="0" borderId="27" xfId="0" applyNumberFormat="1" applyFont="1" applyFill="1" applyBorder="1" applyAlignment="1" applyProtection="1">
      <alignment horizontal="center" vertical="center" shrinkToFit="1"/>
    </xf>
    <xf numFmtId="0" fontId="5" fillId="0" borderId="28" xfId="0" applyNumberFormat="1" applyFont="1" applyFill="1" applyBorder="1" applyAlignment="1" applyProtection="1">
      <alignment horizontal="center" vertical="center" shrinkToFit="1"/>
    </xf>
    <xf numFmtId="0" fontId="5" fillId="0" borderId="29" xfId="0" applyNumberFormat="1" applyFont="1" applyFill="1" applyBorder="1" applyAlignment="1" applyProtection="1">
      <alignment horizontal="center" vertical="center" shrinkToFit="1"/>
    </xf>
    <xf numFmtId="0" fontId="6" fillId="0" borderId="123" xfId="0" applyNumberFormat="1" applyFont="1" applyFill="1" applyBorder="1" applyAlignment="1" applyProtection="1">
      <alignment horizontal="center" vertical="center"/>
    </xf>
    <xf numFmtId="49" fontId="5" fillId="0" borderId="91" xfId="0" applyNumberFormat="1" applyFont="1" applyFill="1" applyBorder="1" applyAlignment="1" applyProtection="1">
      <alignment horizontal="center" vertical="center" shrinkToFit="1"/>
    </xf>
    <xf numFmtId="49" fontId="5" fillId="0" borderId="92" xfId="0" applyNumberFormat="1" applyFont="1" applyFill="1" applyBorder="1" applyAlignment="1" applyProtection="1">
      <alignment horizontal="center" vertical="center" shrinkToFit="1"/>
    </xf>
    <xf numFmtId="49" fontId="5" fillId="0" borderId="137" xfId="0" applyNumberFormat="1" applyFont="1" applyFill="1" applyBorder="1" applyAlignment="1" applyProtection="1">
      <alignment horizontal="center" vertical="center" shrinkToFit="1"/>
    </xf>
    <xf numFmtId="49" fontId="5" fillId="0" borderId="94" xfId="0" applyNumberFormat="1" applyFont="1" applyFill="1" applyBorder="1" applyAlignment="1" applyProtection="1">
      <alignment horizontal="center" vertical="center" shrinkToFit="1"/>
    </xf>
    <xf numFmtId="49" fontId="5" fillId="0" borderId="93" xfId="0" applyNumberFormat="1" applyFont="1" applyFill="1" applyBorder="1" applyAlignment="1" applyProtection="1">
      <alignment horizontal="center" vertical="center" shrinkToFit="1"/>
    </xf>
    <xf numFmtId="0" fontId="6" fillId="0" borderId="4" xfId="0" applyNumberFormat="1" applyFont="1" applyFill="1" applyBorder="1" applyAlignment="1" applyProtection="1">
      <alignment horizontal="center" vertical="center" shrinkToFit="1"/>
    </xf>
    <xf numFmtId="0" fontId="6" fillId="0" borderId="5" xfId="0" applyNumberFormat="1" applyFont="1" applyFill="1" applyBorder="1" applyAlignment="1" applyProtection="1">
      <alignment horizontal="center" vertical="center" shrinkToFit="1"/>
    </xf>
    <xf numFmtId="0" fontId="6" fillId="0" borderId="25" xfId="0" applyNumberFormat="1" applyFont="1" applyFill="1" applyBorder="1" applyAlignment="1" applyProtection="1">
      <alignment horizontal="center" vertical="center" shrinkToFit="1"/>
    </xf>
    <xf numFmtId="0" fontId="5" fillId="0" borderId="26" xfId="0" applyNumberFormat="1" applyFont="1" applyFill="1" applyBorder="1" applyAlignment="1" applyProtection="1">
      <alignment horizontal="center" vertical="center" shrinkToFit="1"/>
    </xf>
    <xf numFmtId="0" fontId="6" fillId="0" borderId="129" xfId="0" applyNumberFormat="1" applyFont="1" applyFill="1" applyBorder="1" applyAlignment="1" applyProtection="1">
      <alignment horizontal="center" vertical="center" shrinkToFit="1"/>
    </xf>
    <xf numFmtId="0" fontId="6" fillId="0" borderId="130" xfId="0" applyNumberFormat="1" applyFont="1" applyFill="1" applyBorder="1" applyAlignment="1" applyProtection="1">
      <alignment horizontal="center" vertical="center" shrinkToFit="1"/>
    </xf>
    <xf numFmtId="0" fontId="6" fillId="0" borderId="131" xfId="0" applyNumberFormat="1" applyFont="1" applyFill="1" applyBorder="1" applyAlignment="1" applyProtection="1">
      <alignment horizontal="center" vertical="center" shrinkToFit="1"/>
    </xf>
    <xf numFmtId="0" fontId="6" fillId="0" borderId="132" xfId="0" applyNumberFormat="1" applyFont="1" applyFill="1" applyBorder="1" applyAlignment="1" applyProtection="1">
      <alignment horizontal="center" vertical="center" shrinkToFit="1"/>
    </xf>
    <xf numFmtId="49" fontId="5" fillId="0" borderId="17" xfId="0" applyNumberFormat="1" applyFont="1" applyFill="1" applyBorder="1" applyAlignment="1" applyProtection="1">
      <alignment horizontal="center" vertical="center" shrinkToFit="1"/>
    </xf>
    <xf numFmtId="49" fontId="5" fillId="0" borderId="19" xfId="0" applyNumberFormat="1" applyFont="1" applyFill="1" applyBorder="1" applyAlignment="1" applyProtection="1">
      <alignment horizontal="center" vertical="center" shrinkToFit="1"/>
    </xf>
    <xf numFmtId="49" fontId="3" fillId="0" borderId="106" xfId="0" applyNumberFormat="1" applyFont="1" applyFill="1" applyBorder="1" applyAlignment="1" applyProtection="1">
      <alignment horizontal="center" vertical="center" shrinkToFit="1"/>
    </xf>
    <xf numFmtId="49" fontId="3" fillId="0" borderId="138" xfId="0" applyNumberFormat="1" applyFont="1" applyFill="1" applyBorder="1" applyAlignment="1" applyProtection="1">
      <alignment horizontal="center" vertical="center" shrinkToFit="1"/>
    </xf>
    <xf numFmtId="0" fontId="5" fillId="0" borderId="139" xfId="0" applyNumberFormat="1" applyFont="1" applyFill="1" applyBorder="1" applyAlignment="1" applyProtection="1">
      <alignment horizontal="center" vertical="center" shrinkToFit="1"/>
    </xf>
    <xf numFmtId="0" fontId="5" fillId="0" borderId="78" xfId="0" applyNumberFormat="1" applyFont="1" applyFill="1" applyBorder="1" applyAlignment="1" applyProtection="1">
      <alignment horizontal="center" vertical="center" shrinkToFit="1"/>
    </xf>
    <xf numFmtId="0" fontId="5" fillId="0" borderId="140" xfId="0" applyNumberFormat="1" applyFont="1" applyFill="1" applyBorder="1" applyAlignment="1" applyProtection="1">
      <alignment horizontal="center" vertical="center" shrinkToFit="1"/>
    </xf>
    <xf numFmtId="0" fontId="5" fillId="0" borderId="77" xfId="0" applyNumberFormat="1" applyFont="1" applyFill="1" applyBorder="1" applyAlignment="1" applyProtection="1">
      <alignment horizontal="center" vertical="center" shrinkToFit="1"/>
    </xf>
    <xf numFmtId="0" fontId="5" fillId="0" borderId="141" xfId="0" applyNumberFormat="1" applyFont="1" applyFill="1" applyBorder="1" applyAlignment="1" applyProtection="1">
      <alignment horizontal="center" vertical="center" shrinkToFit="1"/>
    </xf>
    <xf numFmtId="49" fontId="9" fillId="0" borderId="133" xfId="0" applyNumberFormat="1" applyFont="1" applyFill="1" applyBorder="1" applyAlignment="1" applyProtection="1">
      <alignment horizontal="center" vertical="center" shrinkToFit="1"/>
    </xf>
    <xf numFmtId="49" fontId="9" fillId="0" borderId="134" xfId="0" applyNumberFormat="1" applyFont="1" applyFill="1" applyBorder="1" applyAlignment="1" applyProtection="1">
      <alignment horizontal="center" vertical="center" shrinkToFit="1"/>
    </xf>
    <xf numFmtId="0" fontId="5" fillId="0" borderId="135" xfId="0" applyNumberFormat="1" applyFont="1" applyFill="1" applyBorder="1" applyAlignment="1" applyProtection="1">
      <alignment horizontal="center" vertical="center" shrinkToFit="1"/>
    </xf>
    <xf numFmtId="0" fontId="5" fillId="0" borderId="21" xfId="0" applyNumberFormat="1" applyFont="1" applyFill="1" applyBorder="1" applyAlignment="1" applyProtection="1">
      <alignment horizontal="center" vertical="center" shrinkToFit="1"/>
    </xf>
    <xf numFmtId="49" fontId="9" fillId="0" borderId="136" xfId="0" applyNumberFormat="1" applyFont="1" applyFill="1" applyBorder="1" applyAlignment="1" applyProtection="1">
      <alignment horizontal="center" vertical="center" shrinkToFit="1"/>
    </xf>
    <xf numFmtId="49" fontId="3" fillId="0" borderId="41" xfId="0" applyNumberFormat="1" applyFont="1" applyFill="1" applyBorder="1" applyAlignment="1" applyProtection="1">
      <alignment horizontal="center" vertical="center" shrinkToFit="1"/>
    </xf>
    <xf numFmtId="49" fontId="3" fillId="0" borderId="2" xfId="0" applyNumberFormat="1" applyFont="1" applyFill="1" applyBorder="1" applyAlignment="1" applyProtection="1">
      <alignment horizontal="center" vertical="center" shrinkToFit="1"/>
    </xf>
    <xf numFmtId="0" fontId="5" fillId="0" borderId="75" xfId="0" applyNumberFormat="1" applyFont="1" applyFill="1" applyBorder="1" applyAlignment="1" applyProtection="1">
      <alignment horizontal="center" vertical="center" shrinkToFit="1"/>
    </xf>
    <xf numFmtId="0" fontId="5" fillId="0" borderId="76" xfId="0" applyNumberFormat="1" applyFont="1" applyFill="1" applyBorder="1" applyAlignment="1" applyProtection="1">
      <alignment horizontal="center" vertical="center" shrinkToFit="1"/>
    </xf>
    <xf numFmtId="0" fontId="5" fillId="0" borderId="128" xfId="0" applyNumberFormat="1" applyFont="1" applyFill="1" applyBorder="1" applyAlignment="1" applyProtection="1">
      <alignment horizontal="center" vertical="center" shrinkToFit="1"/>
    </xf>
    <xf numFmtId="0" fontId="5" fillId="0" borderId="88" xfId="0" applyNumberFormat="1" applyFont="1" applyFill="1" applyBorder="1" applyAlignment="1" applyProtection="1">
      <alignment horizontal="center" vertical="center" shrinkToFit="1"/>
    </xf>
    <xf numFmtId="0" fontId="5" fillId="0" borderId="89" xfId="0" applyNumberFormat="1" applyFont="1" applyFill="1" applyBorder="1" applyAlignment="1" applyProtection="1">
      <alignment horizontal="center" vertical="center" shrinkToFit="1"/>
    </xf>
    <xf numFmtId="0" fontId="5" fillId="0" borderId="90" xfId="0" applyNumberFormat="1" applyFont="1" applyFill="1" applyBorder="1" applyAlignment="1" applyProtection="1">
      <alignment horizontal="center" vertical="center" shrinkToFit="1"/>
    </xf>
    <xf numFmtId="0" fontId="6" fillId="0" borderId="85" xfId="0" applyNumberFormat="1" applyFont="1" applyFill="1" applyBorder="1" applyAlignment="1" applyProtection="1">
      <alignment horizontal="center" vertical="center" shrinkToFit="1"/>
    </xf>
    <xf numFmtId="0" fontId="5" fillId="0" borderId="79" xfId="0" applyNumberFormat="1" applyFont="1" applyFill="1" applyBorder="1" applyAlignment="1" applyProtection="1">
      <alignment horizontal="center" vertical="center" shrinkToFit="1"/>
    </xf>
    <xf numFmtId="0" fontId="0" fillId="0" borderId="0" xfId="0" applyAlignment="1">
      <alignment horizontal="center" vertical="center" shrinkToFit="1"/>
    </xf>
    <xf numFmtId="0" fontId="0" fillId="3" borderId="156" xfId="0" applyFill="1" applyBorder="1" applyAlignment="1">
      <alignment horizontal="center" vertical="center" shrinkToFit="1"/>
    </xf>
    <xf numFmtId="0" fontId="0" fillId="3" borderId="112" xfId="0" applyFill="1" applyBorder="1" applyAlignment="1">
      <alignment horizontal="center" vertical="center" shrinkToFit="1"/>
    </xf>
    <xf numFmtId="0" fontId="0" fillId="3" borderId="113" xfId="0" applyFill="1" applyBorder="1" applyAlignment="1">
      <alignment horizontal="center" vertical="center" shrinkToFit="1"/>
    </xf>
    <xf numFmtId="0" fontId="0" fillId="0" borderId="32" xfId="0" applyBorder="1" applyAlignment="1">
      <alignment horizontal="center" vertical="center" wrapText="1" shrinkToFit="1"/>
    </xf>
    <xf numFmtId="0" fontId="0" fillId="0" borderId="108" xfId="0" applyBorder="1" applyAlignment="1">
      <alignment horizontal="center" vertical="center" wrapText="1" shrinkToFit="1"/>
    </xf>
    <xf numFmtId="0" fontId="0" fillId="0" borderId="111" xfId="0" applyBorder="1" applyAlignment="1">
      <alignment horizontal="center" vertical="center" wrapText="1" shrinkToFit="1"/>
    </xf>
    <xf numFmtId="0" fontId="0" fillId="3" borderId="123" xfId="0" applyFill="1" applyBorder="1" applyAlignment="1">
      <alignment horizontal="center" vertical="center" shrinkToFit="1"/>
    </xf>
    <xf numFmtId="0" fontId="0" fillId="0" borderId="110" xfId="0" applyBorder="1" applyAlignment="1">
      <alignment horizontal="center" vertical="center" shrinkToFit="1"/>
    </xf>
    <xf numFmtId="0" fontId="0" fillId="0" borderId="108" xfId="0" applyBorder="1" applyAlignment="1">
      <alignment horizontal="center" vertical="center" shrinkToFit="1"/>
    </xf>
    <xf numFmtId="0" fontId="0" fillId="0" borderId="111" xfId="0" applyBorder="1" applyAlignment="1">
      <alignment horizontal="center" vertical="center" shrinkToFit="1"/>
    </xf>
  </cellXfs>
  <cellStyles count="2">
    <cellStyle name="標準" xfId="0" builtinId="0"/>
    <cellStyle name="標準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161925</xdr:colOff>
      <xdr:row>0</xdr:row>
      <xdr:rowOff>104775</xdr:rowOff>
    </xdr:from>
    <xdr:to>
      <xdr:col>10</xdr:col>
      <xdr:colOff>133350</xdr:colOff>
      <xdr:row>0</xdr:row>
      <xdr:rowOff>466725</xdr:rowOff>
    </xdr:to>
    <xdr:sp macro="" textlink="">
      <xdr:nvSpPr>
        <xdr:cNvPr id="3" name="Rectangle 14"/>
        <xdr:cNvSpPr>
          <a:spLocks noChangeArrowheads="1"/>
        </xdr:cNvSpPr>
      </xdr:nvSpPr>
      <xdr:spPr bwMode="auto">
        <a:xfrm>
          <a:off x="771525" y="104775"/>
          <a:ext cx="1514475" cy="36195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色のついた部分に入力してください。</a:t>
          </a:r>
        </a:p>
      </xdr:txBody>
    </xdr:sp>
    <xdr:clientData/>
  </xdr:twoCellAnchor>
  <xdr:twoCellAnchor>
    <xdr:from>
      <xdr:col>10</xdr:col>
      <xdr:colOff>19050</xdr:colOff>
      <xdr:row>2</xdr:row>
      <xdr:rowOff>1</xdr:rowOff>
    </xdr:from>
    <xdr:to>
      <xdr:col>23</xdr:col>
      <xdr:colOff>76200</xdr:colOff>
      <xdr:row>4</xdr:row>
      <xdr:rowOff>133351</xdr:rowOff>
    </xdr:to>
    <xdr:sp macro="" textlink="">
      <xdr:nvSpPr>
        <xdr:cNvPr id="4" name="Rectangle 1"/>
        <xdr:cNvSpPr>
          <a:spLocks noChangeArrowheads="1"/>
        </xdr:cNvSpPr>
      </xdr:nvSpPr>
      <xdr:spPr bwMode="auto">
        <a:xfrm>
          <a:off x="2171700" y="990601"/>
          <a:ext cx="2286000" cy="6858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男子なら「１」，女子なら「２」を入力してください。セルをクリックすると右下に▼マークが出ます。それをクリックすると「１」「２」が選択できます。</a:t>
          </a:r>
          <a:endParaRPr lang="en-US" altLang="ja-JP" sz="9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lnSpc>
              <a:spcPts val="1100"/>
            </a:lnSpc>
            <a:defRPr sz="1000"/>
          </a:pPr>
          <a:endParaRPr lang="ja-JP" altLang="en-US"/>
        </a:p>
      </xdr:txBody>
    </xdr:sp>
    <xdr:clientData/>
  </xdr:twoCellAnchor>
  <xdr:twoCellAnchor>
    <xdr:from>
      <xdr:col>9</xdr:col>
      <xdr:colOff>95250</xdr:colOff>
      <xdr:row>1</xdr:row>
      <xdr:rowOff>219075</xdr:rowOff>
    </xdr:from>
    <xdr:to>
      <xdr:col>10</xdr:col>
      <xdr:colOff>19050</xdr:colOff>
      <xdr:row>3</xdr:row>
      <xdr:rowOff>123825</xdr:rowOff>
    </xdr:to>
    <xdr:sp macro="" textlink="">
      <xdr:nvSpPr>
        <xdr:cNvPr id="5306" name="Line 2"/>
        <xdr:cNvSpPr>
          <a:spLocks noChangeShapeType="1"/>
        </xdr:cNvSpPr>
      </xdr:nvSpPr>
      <xdr:spPr bwMode="auto">
        <a:xfrm flipH="1" flipV="1">
          <a:off x="2076450" y="1143000"/>
          <a:ext cx="95250" cy="457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25</xdr:col>
      <xdr:colOff>76200</xdr:colOff>
      <xdr:row>20</xdr:row>
      <xdr:rowOff>290514</xdr:rowOff>
    </xdr:from>
    <xdr:to>
      <xdr:col>36</xdr:col>
      <xdr:colOff>142875</xdr:colOff>
      <xdr:row>22</xdr:row>
      <xdr:rowOff>123826</xdr:rowOff>
    </xdr:to>
    <xdr:sp macro="" textlink="">
      <xdr:nvSpPr>
        <xdr:cNvPr id="6" name="Rectangle 3"/>
        <xdr:cNvSpPr>
          <a:spLocks noChangeArrowheads="1"/>
        </xdr:cNvSpPr>
      </xdr:nvSpPr>
      <xdr:spPr bwMode="auto">
        <a:xfrm>
          <a:off x="4800600" y="6024564"/>
          <a:ext cx="1952625" cy="385762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姓と名は，別々のセルに入力してください。</a:t>
          </a:r>
          <a:endParaRPr lang="ja-JP" altLang="en-US"/>
        </a:p>
      </xdr:txBody>
    </xdr:sp>
    <xdr:clientData/>
  </xdr:twoCellAnchor>
  <xdr:twoCellAnchor>
    <xdr:from>
      <xdr:col>8</xdr:col>
      <xdr:colOff>104775</xdr:colOff>
      <xdr:row>12</xdr:row>
      <xdr:rowOff>171450</xdr:rowOff>
    </xdr:from>
    <xdr:to>
      <xdr:col>11</xdr:col>
      <xdr:colOff>152400</xdr:colOff>
      <xdr:row>14</xdr:row>
      <xdr:rowOff>114300</xdr:rowOff>
    </xdr:to>
    <xdr:sp macro="" textlink="">
      <xdr:nvSpPr>
        <xdr:cNvPr id="5308" name="Line 7"/>
        <xdr:cNvSpPr>
          <a:spLocks noChangeShapeType="1"/>
        </xdr:cNvSpPr>
      </xdr:nvSpPr>
      <xdr:spPr bwMode="auto">
        <a:xfrm flipH="1" flipV="1">
          <a:off x="1914525" y="4238625"/>
          <a:ext cx="561975" cy="4953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11</xdr:col>
      <xdr:colOff>142875</xdr:colOff>
      <xdr:row>12</xdr:row>
      <xdr:rowOff>190500</xdr:rowOff>
    </xdr:from>
    <xdr:to>
      <xdr:col>13</xdr:col>
      <xdr:colOff>19050</xdr:colOff>
      <xdr:row>14</xdr:row>
      <xdr:rowOff>104775</xdr:rowOff>
    </xdr:to>
    <xdr:sp macro="" textlink="">
      <xdr:nvSpPr>
        <xdr:cNvPr id="5309" name="Line 9"/>
        <xdr:cNvSpPr>
          <a:spLocks noChangeShapeType="1"/>
        </xdr:cNvSpPr>
      </xdr:nvSpPr>
      <xdr:spPr bwMode="auto">
        <a:xfrm flipV="1">
          <a:off x="2466975" y="4257675"/>
          <a:ext cx="219075" cy="4667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36</xdr:col>
      <xdr:colOff>9525</xdr:colOff>
      <xdr:row>12</xdr:row>
      <xdr:rowOff>257175</xdr:rowOff>
    </xdr:from>
    <xdr:to>
      <xdr:col>40</xdr:col>
      <xdr:colOff>9525</xdr:colOff>
      <xdr:row>14</xdr:row>
      <xdr:rowOff>38100</xdr:rowOff>
    </xdr:to>
    <xdr:sp macro="" textlink="">
      <xdr:nvSpPr>
        <xdr:cNvPr id="5310" name="Line 12"/>
        <xdr:cNvSpPr>
          <a:spLocks noChangeShapeType="1"/>
        </xdr:cNvSpPr>
      </xdr:nvSpPr>
      <xdr:spPr bwMode="auto">
        <a:xfrm flipV="1">
          <a:off x="6619875" y="4324350"/>
          <a:ext cx="685800" cy="3333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34</xdr:col>
      <xdr:colOff>28575</xdr:colOff>
      <xdr:row>12</xdr:row>
      <xdr:rowOff>200025</xdr:rowOff>
    </xdr:from>
    <xdr:to>
      <xdr:col>36</xdr:col>
      <xdr:colOff>9525</xdr:colOff>
      <xdr:row>14</xdr:row>
      <xdr:rowOff>38100</xdr:rowOff>
    </xdr:to>
    <xdr:sp macro="" textlink="">
      <xdr:nvSpPr>
        <xdr:cNvPr id="5311" name="Line 13"/>
        <xdr:cNvSpPr>
          <a:spLocks noChangeShapeType="1"/>
        </xdr:cNvSpPr>
      </xdr:nvSpPr>
      <xdr:spPr bwMode="auto">
        <a:xfrm flipH="1" flipV="1">
          <a:off x="6296025" y="4267200"/>
          <a:ext cx="323850" cy="3905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161925</xdr:colOff>
      <xdr:row>14</xdr:row>
      <xdr:rowOff>100013</xdr:rowOff>
    </xdr:from>
    <xdr:to>
      <xdr:col>21</xdr:col>
      <xdr:colOff>57150</xdr:colOff>
      <xdr:row>16</xdr:row>
      <xdr:rowOff>66675</xdr:rowOff>
    </xdr:to>
    <xdr:sp macro="" textlink="">
      <xdr:nvSpPr>
        <xdr:cNvPr id="11" name="Rectangle 18"/>
        <xdr:cNvSpPr>
          <a:spLocks noChangeArrowheads="1"/>
        </xdr:cNvSpPr>
      </xdr:nvSpPr>
      <xdr:spPr bwMode="auto">
        <a:xfrm>
          <a:off x="2143125" y="4405313"/>
          <a:ext cx="1952625" cy="442912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姓と名は，別々のセルに入力しえてください。</a:t>
          </a:r>
        </a:p>
      </xdr:txBody>
    </xdr:sp>
    <xdr:clientData/>
  </xdr:twoCellAnchor>
  <xdr:twoCellAnchor>
    <xdr:from>
      <xdr:col>18</xdr:col>
      <xdr:colOff>0</xdr:colOff>
      <xdr:row>5</xdr:row>
      <xdr:rowOff>38100</xdr:rowOff>
    </xdr:from>
    <xdr:to>
      <xdr:col>29</xdr:col>
      <xdr:colOff>142875</xdr:colOff>
      <xdr:row>6</xdr:row>
      <xdr:rowOff>295275</xdr:rowOff>
    </xdr:to>
    <xdr:sp macro="" textlink="">
      <xdr:nvSpPr>
        <xdr:cNvPr id="12" name="Rectangle 18"/>
        <xdr:cNvSpPr>
          <a:spLocks noChangeArrowheads="1"/>
        </xdr:cNvSpPr>
      </xdr:nvSpPr>
      <xdr:spPr bwMode="auto">
        <a:xfrm>
          <a:off x="3524250" y="1752600"/>
          <a:ext cx="2028825" cy="6381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電話・ＦＡＸ・郵便番号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背番号・学年・身長等の数字は，半角で入力してください。</a:t>
          </a:r>
        </a:p>
      </xdr:txBody>
    </xdr:sp>
    <xdr:clientData/>
  </xdr:twoCellAnchor>
  <xdr:twoCellAnchor>
    <xdr:from>
      <xdr:col>10</xdr:col>
      <xdr:colOff>19050</xdr:colOff>
      <xdr:row>5</xdr:row>
      <xdr:rowOff>257175</xdr:rowOff>
    </xdr:from>
    <xdr:to>
      <xdr:col>18</xdr:col>
      <xdr:colOff>0</xdr:colOff>
      <xdr:row>5</xdr:row>
      <xdr:rowOff>276225</xdr:rowOff>
    </xdr:to>
    <xdr:sp macro="" textlink="">
      <xdr:nvSpPr>
        <xdr:cNvPr id="5314" name="Line 9"/>
        <xdr:cNvSpPr>
          <a:spLocks noChangeShapeType="1"/>
        </xdr:cNvSpPr>
      </xdr:nvSpPr>
      <xdr:spPr bwMode="auto">
        <a:xfrm flipH="1" flipV="1">
          <a:off x="2171700" y="2286000"/>
          <a:ext cx="1352550" cy="190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26</xdr:col>
      <xdr:colOff>114300</xdr:colOff>
      <xdr:row>3</xdr:row>
      <xdr:rowOff>219075</xdr:rowOff>
    </xdr:from>
    <xdr:to>
      <xdr:col>29</xdr:col>
      <xdr:colOff>28575</xdr:colOff>
      <xdr:row>5</xdr:row>
      <xdr:rowOff>38100</xdr:rowOff>
    </xdr:to>
    <xdr:sp macro="" textlink="">
      <xdr:nvSpPr>
        <xdr:cNvPr id="5315" name="Line 12"/>
        <xdr:cNvSpPr>
          <a:spLocks noChangeShapeType="1"/>
        </xdr:cNvSpPr>
      </xdr:nvSpPr>
      <xdr:spPr bwMode="auto">
        <a:xfrm flipV="1">
          <a:off x="5010150" y="1695450"/>
          <a:ext cx="428625" cy="3714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47625</xdr:colOff>
      <xdr:row>22</xdr:row>
      <xdr:rowOff>376238</xdr:rowOff>
    </xdr:from>
    <xdr:to>
      <xdr:col>18</xdr:col>
      <xdr:colOff>9528</xdr:colOff>
      <xdr:row>25</xdr:row>
      <xdr:rowOff>80963</xdr:rowOff>
    </xdr:to>
    <xdr:sp macro="" textlink="">
      <xdr:nvSpPr>
        <xdr:cNvPr id="15" name="Rectangle 18"/>
        <xdr:cNvSpPr>
          <a:spLocks noChangeArrowheads="1"/>
        </xdr:cNvSpPr>
      </xdr:nvSpPr>
      <xdr:spPr bwMode="auto">
        <a:xfrm>
          <a:off x="1514475" y="6662738"/>
          <a:ext cx="2019303" cy="6381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電話・ＦＡＸ・郵便番号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背番号・学年・身長等の数字は，半角で入力してください。</a:t>
          </a:r>
        </a:p>
      </xdr:txBody>
    </xdr:sp>
    <xdr:clientData/>
  </xdr:twoCellAnchor>
  <xdr:twoCellAnchor>
    <xdr:from>
      <xdr:col>12</xdr:col>
      <xdr:colOff>95250</xdr:colOff>
      <xdr:row>20</xdr:row>
      <xdr:rowOff>219075</xdr:rowOff>
    </xdr:from>
    <xdr:to>
      <xdr:col>15</xdr:col>
      <xdr:colOff>114300</xdr:colOff>
      <xdr:row>22</xdr:row>
      <xdr:rowOff>371475</xdr:rowOff>
    </xdr:to>
    <xdr:sp macro="" textlink="">
      <xdr:nvSpPr>
        <xdr:cNvPr id="5317" name="Line 12"/>
        <xdr:cNvSpPr>
          <a:spLocks noChangeShapeType="1"/>
        </xdr:cNvSpPr>
      </xdr:nvSpPr>
      <xdr:spPr bwMode="auto">
        <a:xfrm flipV="1">
          <a:off x="2590800" y="6267450"/>
          <a:ext cx="533400" cy="7048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57150</xdr:colOff>
      <xdr:row>20</xdr:row>
      <xdr:rowOff>238125</xdr:rowOff>
    </xdr:from>
    <xdr:to>
      <xdr:col>12</xdr:col>
      <xdr:colOff>85725</xdr:colOff>
      <xdr:row>23</xdr:row>
      <xdr:rowOff>0</xdr:rowOff>
    </xdr:to>
    <xdr:sp macro="" textlink="">
      <xdr:nvSpPr>
        <xdr:cNvPr id="5318" name="Line 9"/>
        <xdr:cNvSpPr>
          <a:spLocks noChangeShapeType="1"/>
        </xdr:cNvSpPr>
      </xdr:nvSpPr>
      <xdr:spPr bwMode="auto">
        <a:xfrm flipH="1" flipV="1">
          <a:off x="1181100" y="6286500"/>
          <a:ext cx="1400175" cy="6953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23</xdr:col>
      <xdr:colOff>114300</xdr:colOff>
      <xdr:row>27</xdr:row>
      <xdr:rowOff>47624</xdr:rowOff>
    </xdr:from>
    <xdr:to>
      <xdr:col>38</xdr:col>
      <xdr:colOff>104775</xdr:colOff>
      <xdr:row>30</xdr:row>
      <xdr:rowOff>361950</xdr:rowOff>
    </xdr:to>
    <xdr:sp macro="" textlink="">
      <xdr:nvSpPr>
        <xdr:cNvPr id="18" name="Rectangle 18"/>
        <xdr:cNvSpPr>
          <a:spLocks noChangeArrowheads="1"/>
        </xdr:cNvSpPr>
      </xdr:nvSpPr>
      <xdr:spPr bwMode="auto">
        <a:xfrm>
          <a:off x="4495800" y="7820024"/>
          <a:ext cx="2562225" cy="1038226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参加承諾書で，個人情報に関する掲載を承諾しない選手にはリストから「×」を選択してください。</a:t>
          </a: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その際プラグラムには空欄で記載されます。</a:t>
          </a:r>
          <a:endParaRPr lang="ja-JP" altLang="en-US" sz="9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セルをクリックすると右上に▼マークが出ます。それをクリックすると「○」か「×」が選択できます。</a:t>
          </a:r>
          <a:endParaRPr lang="ja-JP" altLang="en-US"/>
        </a:p>
      </xdr:txBody>
    </xdr:sp>
    <xdr:clientData/>
  </xdr:twoCellAnchor>
  <xdr:twoCellAnchor>
    <xdr:from>
      <xdr:col>20</xdr:col>
      <xdr:colOff>0</xdr:colOff>
      <xdr:row>26</xdr:row>
      <xdr:rowOff>180975</xdr:rowOff>
    </xdr:from>
    <xdr:to>
      <xdr:col>23</xdr:col>
      <xdr:colOff>114300</xdr:colOff>
      <xdr:row>28</xdr:row>
      <xdr:rowOff>161925</xdr:rowOff>
    </xdr:to>
    <xdr:sp macro="" textlink="">
      <xdr:nvSpPr>
        <xdr:cNvPr id="5320" name="Line 12"/>
        <xdr:cNvSpPr>
          <a:spLocks noChangeShapeType="1"/>
        </xdr:cNvSpPr>
      </xdr:nvSpPr>
      <xdr:spPr bwMode="auto">
        <a:xfrm flipH="1" flipV="1">
          <a:off x="3867150" y="7886700"/>
          <a:ext cx="628650" cy="533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21</xdr:col>
      <xdr:colOff>152400</xdr:colOff>
      <xdr:row>24</xdr:row>
      <xdr:rowOff>371475</xdr:rowOff>
    </xdr:from>
    <xdr:to>
      <xdr:col>33</xdr:col>
      <xdr:colOff>114303</xdr:colOff>
      <xdr:row>26</xdr:row>
      <xdr:rowOff>276225</xdr:rowOff>
    </xdr:to>
    <xdr:sp macro="" textlink="">
      <xdr:nvSpPr>
        <xdr:cNvPr id="20" name="Rectangle 18"/>
        <xdr:cNvSpPr>
          <a:spLocks noChangeArrowheads="1"/>
        </xdr:cNvSpPr>
      </xdr:nvSpPr>
      <xdr:spPr bwMode="auto">
        <a:xfrm>
          <a:off x="4191000" y="7210425"/>
          <a:ext cx="2019303" cy="4572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>
            <a:lnSpc>
              <a:spcPts val="1200"/>
            </a:lnSpc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身長の小数点以下は，四捨五入してください。</a:t>
          </a:r>
        </a:p>
      </xdr:txBody>
    </xdr:sp>
    <xdr:clientData/>
  </xdr:twoCellAnchor>
  <xdr:twoCellAnchor>
    <xdr:from>
      <xdr:col>18</xdr:col>
      <xdr:colOff>28575</xdr:colOff>
      <xdr:row>20</xdr:row>
      <xdr:rowOff>180975</xdr:rowOff>
    </xdr:from>
    <xdr:to>
      <xdr:col>23</xdr:col>
      <xdr:colOff>76200</xdr:colOff>
      <xdr:row>24</xdr:row>
      <xdr:rowOff>371475</xdr:rowOff>
    </xdr:to>
    <xdr:sp macro="" textlink="">
      <xdr:nvSpPr>
        <xdr:cNvPr id="5322" name="Line 12"/>
        <xdr:cNvSpPr>
          <a:spLocks noChangeShapeType="1"/>
        </xdr:cNvSpPr>
      </xdr:nvSpPr>
      <xdr:spPr bwMode="auto">
        <a:xfrm flipH="1" flipV="1">
          <a:off x="3552825" y="6229350"/>
          <a:ext cx="904875" cy="1295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20</xdr:col>
      <xdr:colOff>76200</xdr:colOff>
      <xdr:row>0</xdr:row>
      <xdr:rowOff>85725</xdr:rowOff>
    </xdr:from>
    <xdr:to>
      <xdr:col>40</xdr:col>
      <xdr:colOff>66675</xdr:colOff>
      <xdr:row>1</xdr:row>
      <xdr:rowOff>19050</xdr:rowOff>
    </xdr:to>
    <xdr:sp macro="" textlink="">
      <xdr:nvSpPr>
        <xdr:cNvPr id="22" name="Rectangle 14"/>
        <xdr:cNvSpPr>
          <a:spLocks noChangeArrowheads="1"/>
        </xdr:cNvSpPr>
      </xdr:nvSpPr>
      <xdr:spPr bwMode="auto">
        <a:xfrm>
          <a:off x="3943350" y="85725"/>
          <a:ext cx="3419475" cy="85725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rtl="0">
            <a:lnSpc>
              <a:spcPts val="1200"/>
            </a:lnSpc>
          </a:pPr>
          <a:r>
            <a:rPr lang="ja-JP" altLang="en-US" sz="1050">
              <a:effectLst/>
              <a:latin typeface="ＭＳ ゴシック" pitchFamily="49" charset="-128"/>
              <a:ea typeface="ＭＳ ゴシック" pitchFamily="49" charset="-128"/>
            </a:rPr>
            <a:t>チーム番号シートからチーム番号を調べ，４桁の半角数字を入力してください。学校名とブロック名が自動で入力されます。</a:t>
          </a:r>
          <a:endParaRPr lang="ja-JP" altLang="ja-JP" sz="1050">
            <a:effectLst/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22</xdr:col>
      <xdr:colOff>76200</xdr:colOff>
      <xdr:row>1</xdr:row>
      <xdr:rowOff>95250</xdr:rowOff>
    </xdr:from>
    <xdr:to>
      <xdr:col>27</xdr:col>
      <xdr:colOff>142875</xdr:colOff>
      <xdr:row>1</xdr:row>
      <xdr:rowOff>228600</xdr:rowOff>
    </xdr:to>
    <xdr:sp macro="" textlink="">
      <xdr:nvSpPr>
        <xdr:cNvPr id="5324" name="Line 12"/>
        <xdr:cNvSpPr>
          <a:spLocks noChangeShapeType="1"/>
        </xdr:cNvSpPr>
      </xdr:nvSpPr>
      <xdr:spPr bwMode="auto">
        <a:xfrm flipH="1">
          <a:off x="4286250" y="1019175"/>
          <a:ext cx="923925" cy="1333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27</xdr:col>
      <xdr:colOff>38100</xdr:colOff>
      <xdr:row>14</xdr:row>
      <xdr:rowOff>28575</xdr:rowOff>
    </xdr:from>
    <xdr:to>
      <xdr:col>40</xdr:col>
      <xdr:colOff>38100</xdr:colOff>
      <xdr:row>17</xdr:row>
      <xdr:rowOff>76200</xdr:rowOff>
    </xdr:to>
    <xdr:sp macro="" textlink="">
      <xdr:nvSpPr>
        <xdr:cNvPr id="24" name="Rectangle 11"/>
        <xdr:cNvSpPr>
          <a:spLocks noChangeArrowheads="1"/>
        </xdr:cNvSpPr>
      </xdr:nvSpPr>
      <xdr:spPr bwMode="auto">
        <a:xfrm>
          <a:off x="5105400" y="4333875"/>
          <a:ext cx="2228850" cy="7524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どちらかに○を入れてください。セルをクリックすると右下に▼マークが出ます。それをクリックすると「○」か空白が選択できます。</a:t>
          </a:r>
          <a:endParaRPr lang="ja-JP" altLang="en-US"/>
        </a:p>
      </xdr:txBody>
    </xdr:sp>
    <xdr:clientData/>
  </xdr:twoCellAnchor>
  <xdr:twoCellAnchor>
    <xdr:from>
      <xdr:col>12</xdr:col>
      <xdr:colOff>85725</xdr:colOff>
      <xdr:row>20</xdr:row>
      <xdr:rowOff>285750</xdr:rowOff>
    </xdr:from>
    <xdr:to>
      <xdr:col>17</xdr:col>
      <xdr:colOff>104775</xdr:colOff>
      <xdr:row>23</xdr:row>
      <xdr:rowOff>9525</xdr:rowOff>
    </xdr:to>
    <xdr:sp macro="" textlink="">
      <xdr:nvSpPr>
        <xdr:cNvPr id="5326" name="Line 12"/>
        <xdr:cNvSpPr>
          <a:spLocks noChangeShapeType="1"/>
        </xdr:cNvSpPr>
      </xdr:nvSpPr>
      <xdr:spPr bwMode="auto">
        <a:xfrm flipV="1">
          <a:off x="2581275" y="6334125"/>
          <a:ext cx="876300" cy="6572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161925</xdr:colOff>
      <xdr:row>28</xdr:row>
      <xdr:rowOff>285750</xdr:rowOff>
    </xdr:from>
    <xdr:to>
      <xdr:col>17</xdr:col>
      <xdr:colOff>123828</xdr:colOff>
      <xdr:row>30</xdr:row>
      <xdr:rowOff>190500</xdr:rowOff>
    </xdr:to>
    <xdr:sp macro="" textlink="">
      <xdr:nvSpPr>
        <xdr:cNvPr id="26" name="Rectangle 18"/>
        <xdr:cNvSpPr>
          <a:spLocks noChangeArrowheads="1"/>
        </xdr:cNvSpPr>
      </xdr:nvSpPr>
      <xdr:spPr bwMode="auto">
        <a:xfrm>
          <a:off x="1457325" y="8229600"/>
          <a:ext cx="2019303" cy="4572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>
            <a:lnSpc>
              <a:spcPts val="1200"/>
            </a:lnSpc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合同チーム場合は，必ず入力してください。</a:t>
          </a:r>
        </a:p>
      </xdr:txBody>
    </xdr:sp>
    <xdr:clientData/>
  </xdr:twoCellAnchor>
  <xdr:twoCellAnchor>
    <xdr:from>
      <xdr:col>8</xdr:col>
      <xdr:colOff>19050</xdr:colOff>
      <xdr:row>30</xdr:row>
      <xdr:rowOff>190500</xdr:rowOff>
    </xdr:from>
    <xdr:to>
      <xdr:col>9</xdr:col>
      <xdr:colOff>38100</xdr:colOff>
      <xdr:row>33</xdr:row>
      <xdr:rowOff>190500</xdr:rowOff>
    </xdr:to>
    <xdr:sp macro="" textlink="">
      <xdr:nvSpPr>
        <xdr:cNvPr id="5328" name="Line 12"/>
        <xdr:cNvSpPr>
          <a:spLocks noChangeShapeType="1"/>
        </xdr:cNvSpPr>
      </xdr:nvSpPr>
      <xdr:spPr bwMode="auto">
        <a:xfrm flipH="1">
          <a:off x="1828800" y="9001125"/>
          <a:ext cx="190500" cy="7048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42</xdr:col>
      <xdr:colOff>28575</xdr:colOff>
      <xdr:row>0</xdr:row>
      <xdr:rowOff>171450</xdr:rowOff>
    </xdr:from>
    <xdr:to>
      <xdr:col>44</xdr:col>
      <xdr:colOff>152400</xdr:colOff>
      <xdr:row>39</xdr:row>
      <xdr:rowOff>161925</xdr:rowOff>
    </xdr:to>
    <xdr:sp macro="" textlink="">
      <xdr:nvSpPr>
        <xdr:cNvPr id="28" name="Rectangle 67"/>
        <xdr:cNvSpPr>
          <a:spLocks noChangeArrowheads="1"/>
        </xdr:cNvSpPr>
      </xdr:nvSpPr>
      <xdr:spPr bwMode="auto">
        <a:xfrm>
          <a:off x="7667625" y="171450"/>
          <a:ext cx="466725" cy="10696575"/>
        </a:xfrm>
        <a:prstGeom prst="rect">
          <a:avLst/>
        </a:prstGeom>
        <a:solidFill>
          <a:srgbClr val="FF0000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vert="wordArtVertRtl" wrap="square" lIns="45720" tIns="0" rIns="0" bIns="0" anchor="b" upright="1"/>
        <a:lstStyle/>
        <a:p>
          <a:pPr algn="l" rtl="0">
            <a:lnSpc>
              <a:spcPts val="2700"/>
            </a:lnSpc>
            <a:defRPr sz="1000"/>
          </a:pPr>
          <a:r>
            <a:rPr lang="ja-JP" altLang="en-US" sz="2200" b="1" i="0" strike="noStrike">
              <a:solidFill>
                <a:srgbClr val="FFFFFF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このページを印刷したものを見ながら、入力シートに入力してください。</a:t>
          </a:r>
          <a:endParaRPr lang="en-US" altLang="ja-JP" sz="2200" b="1" i="0" strike="noStrike">
            <a:solidFill>
              <a:srgbClr val="FFFFFF"/>
            </a:solidFill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41</xdr:col>
      <xdr:colOff>161925</xdr:colOff>
      <xdr:row>0</xdr:row>
      <xdr:rowOff>266700</xdr:rowOff>
    </xdr:from>
    <xdr:to>
      <xdr:col>64</xdr:col>
      <xdr:colOff>57150</xdr:colOff>
      <xdr:row>18</xdr:row>
      <xdr:rowOff>57149</xdr:rowOff>
    </xdr:to>
    <xdr:sp macro="" textlink="">
      <xdr:nvSpPr>
        <xdr:cNvPr id="2" name="テキスト ボックス 1"/>
        <xdr:cNvSpPr txBox="1"/>
      </xdr:nvSpPr>
      <xdr:spPr>
        <a:xfrm>
          <a:off x="7629525" y="266700"/>
          <a:ext cx="3838575" cy="5524499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・単独チームは，チーム①のみ入力してください。チーム②には何も入力しないでください。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・合同チームは，チーム①とチーム②にそれぞれ入力してください。監督の先生の学校をチーム①にしてください。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7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・このエクセルファイルを県専門部ホームページからリンクされているアップロードページにアクセスし，アップロードしてください。また，別に印刷したものをブロック長に提出してください。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7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・申込予定部数は，こちらが事前に印刷部数を把握するためのものです。ここの入力で，プログラムの申込みはできません。県専門部ホームページのプログラム購入ページより購入してください。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142875</xdr:colOff>
      <xdr:row>2</xdr:row>
      <xdr:rowOff>133350</xdr:rowOff>
    </xdr:from>
    <xdr:to>
      <xdr:col>35</xdr:col>
      <xdr:colOff>28575</xdr:colOff>
      <xdr:row>19</xdr:row>
      <xdr:rowOff>19049</xdr:rowOff>
    </xdr:to>
    <xdr:sp macro="" textlink="">
      <xdr:nvSpPr>
        <xdr:cNvPr id="2" name="テキスト ボックス 1"/>
        <xdr:cNvSpPr txBox="1"/>
      </xdr:nvSpPr>
      <xdr:spPr>
        <a:xfrm>
          <a:off x="828675" y="1562100"/>
          <a:ext cx="5200650" cy="5524499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endParaRPr kumimoji="1" lang="en-US" altLang="ja-JP" sz="1600"/>
        </a:p>
        <a:p>
          <a:pPr>
            <a:lnSpc>
              <a:spcPts val="43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こちらには何も記入しないで下さい。</a:t>
          </a: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下の「入力」タブをクリックして，そちらに入力をお願いします。</a:t>
          </a: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7814</xdr:colOff>
      <xdr:row>7</xdr:row>
      <xdr:rowOff>16608</xdr:rowOff>
    </xdr:from>
    <xdr:to>
      <xdr:col>8</xdr:col>
      <xdr:colOff>230066</xdr:colOff>
      <xdr:row>28</xdr:row>
      <xdr:rowOff>118208</xdr:rowOff>
    </xdr:to>
    <xdr:sp macro="" textlink="">
      <xdr:nvSpPr>
        <xdr:cNvPr id="2" name="テキスト ボックス 1"/>
        <xdr:cNvSpPr txBox="1"/>
      </xdr:nvSpPr>
      <xdr:spPr>
        <a:xfrm>
          <a:off x="774699" y="1936262"/>
          <a:ext cx="5888405" cy="3598984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endParaRPr kumimoji="1" lang="en-US" altLang="ja-JP" sz="1600"/>
        </a:p>
        <a:p>
          <a:pPr>
            <a:lnSpc>
              <a:spcPts val="43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こちらには何も記入しないで下さい。</a:t>
          </a: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下にある緑色の「入力」タブをクリックして，そちらに入力をお願いします。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">
    <tabColor theme="0"/>
  </sheetPr>
  <dimension ref="A1:BI490"/>
  <sheetViews>
    <sheetView showZeros="0" view="pageBreakPreview" topLeftCell="W28" zoomScale="70" zoomScaleNormal="100" zoomScaleSheetLayoutView="70" workbookViewId="0">
      <selection activeCell="AQ45" sqref="AQ45"/>
    </sheetView>
  </sheetViews>
  <sheetFormatPr defaultColWidth="38.375" defaultRowHeight="14.25" x14ac:dyDescent="0.15"/>
  <cols>
    <col min="1" max="1" width="7.5" style="34" hidden="1" customWidth="1"/>
    <col min="2" max="2" width="6.25" style="34" customWidth="1"/>
    <col min="3" max="3" width="2.375" style="11" hidden="1" customWidth="1"/>
    <col min="4" max="4" width="10.375" style="11" hidden="1" customWidth="1"/>
    <col min="5" max="5" width="30" style="11" customWidth="1"/>
    <col min="6" max="6" width="4.125" style="35" hidden="1" customWidth="1"/>
    <col min="7" max="7" width="7.5" style="34" customWidth="1"/>
    <col min="8" max="8" width="6.25" style="34" customWidth="1"/>
    <col min="9" max="9" width="2.375" style="11" hidden="1" customWidth="1"/>
    <col min="10" max="10" width="10.375" style="11" hidden="1" customWidth="1"/>
    <col min="11" max="11" width="30" style="11" customWidth="1"/>
    <col min="12" max="12" width="4.125" style="35" hidden="1" customWidth="1"/>
    <col min="13" max="13" width="7.5" style="34" customWidth="1"/>
    <col min="14" max="14" width="6.25" style="11" customWidth="1"/>
    <col min="15" max="15" width="2.375" style="11" hidden="1" customWidth="1"/>
    <col min="16" max="16" width="10.375" style="11" hidden="1" customWidth="1"/>
    <col min="17" max="17" width="30" style="11" customWidth="1"/>
    <col min="18" max="18" width="4.125" style="11" hidden="1" customWidth="1"/>
    <col min="19" max="19" width="7.5" style="11" customWidth="1"/>
    <col min="20" max="20" width="6.25" style="11" customWidth="1"/>
    <col min="21" max="21" width="2.375" style="11" hidden="1" customWidth="1"/>
    <col min="22" max="22" width="10.375" style="11" hidden="1" customWidth="1"/>
    <col min="23" max="23" width="30" style="11" customWidth="1"/>
    <col min="24" max="24" width="4.125" style="11" hidden="1" customWidth="1"/>
    <col min="25" max="25" width="7.5" style="11" customWidth="1"/>
    <col min="26" max="26" width="6.25" style="11" customWidth="1"/>
    <col min="27" max="27" width="2.375" style="11" hidden="1" customWidth="1"/>
    <col min="28" max="28" width="10.375" style="11" hidden="1" customWidth="1"/>
    <col min="29" max="29" width="30" style="11" customWidth="1"/>
    <col min="30" max="30" width="4.125" style="11" hidden="1" customWidth="1"/>
    <col min="31" max="31" width="7.5" style="11" customWidth="1"/>
    <col min="32" max="32" width="6.25" style="11" customWidth="1"/>
    <col min="33" max="33" width="2.375" style="11" hidden="1" customWidth="1"/>
    <col min="34" max="34" width="10.375" style="11" hidden="1" customWidth="1"/>
    <col min="35" max="35" width="30" style="11" customWidth="1"/>
    <col min="36" max="36" width="4.125" style="11" hidden="1" customWidth="1"/>
    <col min="37" max="37" width="7.5" style="11" customWidth="1"/>
    <col min="38" max="38" width="6.25" style="11" customWidth="1"/>
    <col min="39" max="39" width="2.375" style="11" hidden="1" customWidth="1"/>
    <col min="40" max="40" width="10.375" style="11" hidden="1" customWidth="1"/>
    <col min="41" max="41" width="30" style="11" customWidth="1"/>
    <col min="42" max="42" width="4.125" style="11" hidden="1" customWidth="1"/>
    <col min="43" max="43" width="7.5" style="11" customWidth="1"/>
    <col min="44" max="44" width="6.25" style="11" customWidth="1"/>
    <col min="45" max="45" width="2.375" style="11" hidden="1" customWidth="1"/>
    <col min="46" max="46" width="10.375" style="11" hidden="1" customWidth="1"/>
    <col min="47" max="47" width="30" style="11" customWidth="1"/>
    <col min="48" max="48" width="4.125" style="11" hidden="1" customWidth="1"/>
    <col min="49" max="49" width="7.5" style="11" customWidth="1"/>
    <col min="50" max="50" width="6.25" style="11" customWidth="1"/>
    <col min="51" max="51" width="2.375" style="11" hidden="1" customWidth="1"/>
    <col min="52" max="52" width="10.375" style="11" hidden="1" customWidth="1"/>
    <col min="53" max="53" width="30" style="11" customWidth="1"/>
    <col min="54" max="54" width="4.125" style="11" hidden="1" customWidth="1"/>
    <col min="55" max="55" width="7.5" style="11" customWidth="1"/>
    <col min="56" max="56" width="6.25" style="11" customWidth="1"/>
    <col min="57" max="57" width="2.375" style="11" hidden="1" customWidth="1"/>
    <col min="58" max="58" width="10.375" style="11" hidden="1" customWidth="1"/>
    <col min="59" max="59" width="30" style="11" customWidth="1"/>
    <col min="60" max="60" width="4.125" style="11" hidden="1" customWidth="1"/>
    <col min="61" max="61" width="7.5" style="11" customWidth="1"/>
    <col min="62" max="62" width="24.25" style="11" customWidth="1"/>
    <col min="63" max="63" width="8.5" style="11" bestFit="1" customWidth="1"/>
    <col min="64" max="64" width="2.375" style="11" customWidth="1"/>
    <col min="65" max="65" width="10.375" style="11" customWidth="1"/>
    <col min="66" max="66" width="41.875" style="11" bestFit="1" customWidth="1"/>
    <col min="67" max="67" width="4.125" style="11" customWidth="1"/>
    <col min="68" max="68" width="10.375" style="11" bestFit="1" customWidth="1"/>
    <col min="69" max="69" width="24.25" style="11" customWidth="1"/>
    <col min="70" max="70" width="8.5" style="11" bestFit="1" customWidth="1"/>
    <col min="71" max="71" width="2.375" style="11" customWidth="1"/>
    <col min="72" max="72" width="10.375" style="11" customWidth="1"/>
    <col min="73" max="73" width="41.875" style="11" bestFit="1" customWidth="1"/>
    <col min="74" max="74" width="4.125" style="11" customWidth="1"/>
    <col min="75" max="75" width="10.375" style="11" bestFit="1" customWidth="1"/>
    <col min="76" max="76" width="24.25" style="11" customWidth="1"/>
    <col min="77" max="77" width="8.5" style="11" bestFit="1" customWidth="1"/>
    <col min="78" max="78" width="2.375" style="11" customWidth="1"/>
    <col min="79" max="79" width="10.375" style="11" customWidth="1"/>
    <col min="80" max="80" width="41.875" style="11" bestFit="1" customWidth="1"/>
    <col min="81" max="81" width="4.125" style="11" customWidth="1"/>
    <col min="82" max="82" width="10.375" style="11" bestFit="1" customWidth="1"/>
    <col min="83" max="16384" width="38.375" style="11"/>
  </cols>
  <sheetData>
    <row r="1" spans="1:61" ht="16.5" customHeight="1" x14ac:dyDescent="0.15">
      <c r="A1" s="6" t="s">
        <v>549</v>
      </c>
      <c r="B1" s="7" t="s">
        <v>550</v>
      </c>
      <c r="C1" s="8"/>
      <c r="D1" s="8"/>
      <c r="E1" s="9" t="s">
        <v>551</v>
      </c>
      <c r="F1" s="10"/>
      <c r="G1" s="6" t="s">
        <v>549</v>
      </c>
      <c r="H1" s="7" t="s">
        <v>550</v>
      </c>
      <c r="I1" s="8"/>
      <c r="J1" s="8"/>
      <c r="K1" s="9" t="s">
        <v>551</v>
      </c>
      <c r="L1" s="10"/>
      <c r="M1" s="6" t="s">
        <v>549</v>
      </c>
      <c r="N1" s="7" t="s">
        <v>550</v>
      </c>
      <c r="O1" s="8"/>
      <c r="P1" s="8"/>
      <c r="Q1" s="9" t="s">
        <v>551</v>
      </c>
      <c r="R1" s="10"/>
      <c r="S1" s="6" t="s">
        <v>549</v>
      </c>
      <c r="T1" s="7" t="s">
        <v>550</v>
      </c>
      <c r="U1" s="8"/>
      <c r="V1" s="8"/>
      <c r="W1" s="9" t="s">
        <v>551</v>
      </c>
      <c r="X1" s="10"/>
      <c r="Y1" s="6" t="s">
        <v>549</v>
      </c>
      <c r="Z1" s="7" t="s">
        <v>550</v>
      </c>
      <c r="AA1" s="8"/>
      <c r="AB1" s="8"/>
      <c r="AC1" s="9" t="s">
        <v>551</v>
      </c>
      <c r="AD1" s="10"/>
      <c r="AE1" s="6" t="s">
        <v>549</v>
      </c>
      <c r="AF1" s="7" t="s">
        <v>550</v>
      </c>
      <c r="AG1" s="8"/>
      <c r="AH1" s="8"/>
      <c r="AI1" s="9" t="s">
        <v>551</v>
      </c>
      <c r="AJ1" s="10"/>
      <c r="AK1" s="6" t="s">
        <v>549</v>
      </c>
      <c r="AL1" s="7" t="s">
        <v>550</v>
      </c>
      <c r="AM1" s="8"/>
      <c r="AN1" s="8"/>
      <c r="AO1" s="9" t="s">
        <v>551</v>
      </c>
      <c r="AP1" s="10"/>
      <c r="AQ1" s="6" t="s">
        <v>549</v>
      </c>
      <c r="AR1" s="7" t="s">
        <v>550</v>
      </c>
      <c r="AS1" s="8"/>
      <c r="AT1" s="8"/>
      <c r="AU1" s="9" t="s">
        <v>551</v>
      </c>
      <c r="AV1" s="10"/>
      <c r="AW1" s="6" t="s">
        <v>549</v>
      </c>
      <c r="AX1" s="7" t="s">
        <v>550</v>
      </c>
      <c r="AY1" s="8"/>
      <c r="AZ1" s="8"/>
      <c r="BA1" s="9" t="s">
        <v>551</v>
      </c>
      <c r="BB1" s="10"/>
      <c r="BC1" s="6" t="s">
        <v>549</v>
      </c>
      <c r="BD1" s="7" t="s">
        <v>550</v>
      </c>
      <c r="BE1" s="8"/>
      <c r="BF1" s="8"/>
      <c r="BG1" s="9" t="s">
        <v>551</v>
      </c>
      <c r="BH1" s="10"/>
      <c r="BI1" s="6" t="s">
        <v>549</v>
      </c>
    </row>
    <row r="2" spans="1:61" ht="16.5" customHeight="1" x14ac:dyDescent="0.15">
      <c r="A2" s="12">
        <v>1101</v>
      </c>
      <c r="B2" s="13" t="s">
        <v>552</v>
      </c>
      <c r="C2" s="14">
        <v>1</v>
      </c>
      <c r="D2" s="14" t="s">
        <v>17</v>
      </c>
      <c r="E2" s="14" t="s">
        <v>18</v>
      </c>
      <c r="F2" s="15">
        <v>101</v>
      </c>
      <c r="G2" s="16" t="str">
        <f t="shared" ref="G2:G65" si="0">CONCATENATE(C2,F2)</f>
        <v>1101</v>
      </c>
      <c r="H2" s="13" t="str">
        <f t="shared" ref="H2:M33" si="1">B52</f>
        <v>横浜</v>
      </c>
      <c r="I2" s="14">
        <f t="shared" si="1"/>
        <v>1</v>
      </c>
      <c r="J2" s="14">
        <f t="shared" si="1"/>
        <v>0</v>
      </c>
      <c r="K2" s="14" t="str">
        <f t="shared" si="1"/>
        <v>横浜市立もえぎ野中学校</v>
      </c>
      <c r="L2" s="15">
        <f t="shared" si="1"/>
        <v>151</v>
      </c>
      <c r="M2" s="16" t="str">
        <f t="shared" si="1"/>
        <v>1151</v>
      </c>
      <c r="N2" s="13" t="str">
        <f t="shared" ref="N2:S33" si="2">B102</f>
        <v>横浜</v>
      </c>
      <c r="O2" s="14">
        <f t="shared" si="2"/>
        <v>1</v>
      </c>
      <c r="P2" s="14">
        <f t="shared" si="2"/>
        <v>0</v>
      </c>
      <c r="Q2" s="14" t="str">
        <f t="shared" si="2"/>
        <v>横浜市立芹が谷中学校</v>
      </c>
      <c r="R2" s="15">
        <f t="shared" si="2"/>
        <v>201</v>
      </c>
      <c r="S2" s="16" t="str">
        <f t="shared" si="2"/>
        <v>1201</v>
      </c>
      <c r="T2" s="13" t="str">
        <f t="shared" ref="T2:Y33" si="3">B151</f>
        <v>横浜</v>
      </c>
      <c r="U2" s="14">
        <f t="shared" si="3"/>
        <v>1</v>
      </c>
      <c r="V2" s="14" t="str">
        <f t="shared" si="3"/>
        <v>鶴見区</v>
      </c>
      <c r="W2" s="14" t="str">
        <f t="shared" si="3"/>
        <v>聖ヨゼフ学園中学校</v>
      </c>
      <c r="X2" s="15">
        <f t="shared" si="3"/>
        <v>501</v>
      </c>
      <c r="Y2" s="16" t="str">
        <f t="shared" si="3"/>
        <v>1501</v>
      </c>
      <c r="Z2" s="13" t="str">
        <f t="shared" ref="Z2:AE2" si="4">B201</f>
        <v>川崎</v>
      </c>
      <c r="AA2" s="14">
        <f t="shared" si="4"/>
        <v>2</v>
      </c>
      <c r="AB2" s="14">
        <f t="shared" si="4"/>
        <v>0</v>
      </c>
      <c r="AC2" s="14" t="str">
        <f t="shared" si="4"/>
        <v>川崎市立玉川中学校</v>
      </c>
      <c r="AD2" s="15">
        <f t="shared" si="4"/>
        <v>118</v>
      </c>
      <c r="AE2" s="16" t="str">
        <f t="shared" si="4"/>
        <v>2118</v>
      </c>
      <c r="AF2" s="13" t="str">
        <f t="shared" ref="AF2:AK2" si="5">B251</f>
        <v>相模原</v>
      </c>
      <c r="AG2" s="14">
        <f t="shared" si="5"/>
        <v>3</v>
      </c>
      <c r="AH2" s="14">
        <f t="shared" si="5"/>
        <v>0</v>
      </c>
      <c r="AI2" s="14" t="str">
        <f t="shared" si="5"/>
        <v>相模原市立鳥屋中学校</v>
      </c>
      <c r="AJ2" s="15">
        <f t="shared" si="5"/>
        <v>110</v>
      </c>
      <c r="AK2" s="16" t="str">
        <f t="shared" si="5"/>
        <v>3110</v>
      </c>
      <c r="AL2" s="13" t="str">
        <f t="shared" ref="AL2:AQ2" si="6">B301</f>
        <v>横須賀</v>
      </c>
      <c r="AM2" s="14">
        <f t="shared" si="6"/>
        <v>4</v>
      </c>
      <c r="AN2" s="14">
        <f t="shared" si="6"/>
        <v>0</v>
      </c>
      <c r="AO2" s="14" t="str">
        <f t="shared" si="6"/>
        <v>横須賀市立馬堀中学校</v>
      </c>
      <c r="AP2" s="15">
        <f t="shared" si="6"/>
        <v>119</v>
      </c>
      <c r="AQ2" s="16" t="str">
        <f t="shared" si="6"/>
        <v>4119</v>
      </c>
      <c r="AR2" s="13" t="str">
        <f t="shared" ref="AR2:AW2" si="7">B351</f>
        <v>湘南</v>
      </c>
      <c r="AS2" s="14">
        <f t="shared" si="7"/>
        <v>5</v>
      </c>
      <c r="AT2" s="14">
        <f t="shared" si="7"/>
        <v>0</v>
      </c>
      <c r="AU2" s="14" t="str">
        <f t="shared" si="7"/>
        <v>茅ヶ崎市立西浜中学校</v>
      </c>
      <c r="AV2" s="15">
        <f t="shared" si="7"/>
        <v>133</v>
      </c>
      <c r="AW2" s="16" t="str">
        <f t="shared" si="7"/>
        <v>5133</v>
      </c>
      <c r="AX2" s="13" t="str">
        <f t="shared" ref="AX2:BC2" si="8">B401</f>
        <v>中</v>
      </c>
      <c r="AY2" s="14">
        <f t="shared" si="8"/>
        <v>6</v>
      </c>
      <c r="AZ2" s="14">
        <f t="shared" si="8"/>
        <v>0</v>
      </c>
      <c r="BA2" s="14" t="str">
        <f t="shared" si="8"/>
        <v>秦野市立南が丘中学校</v>
      </c>
      <c r="BB2" s="15">
        <f t="shared" si="8"/>
        <v>125</v>
      </c>
      <c r="BC2" s="16" t="str">
        <f t="shared" si="8"/>
        <v>6125</v>
      </c>
      <c r="BD2" s="13" t="str">
        <f t="shared" ref="BD2:BI2" si="9">B451</f>
        <v>県央</v>
      </c>
      <c r="BE2" s="14">
        <f t="shared" si="9"/>
        <v>7</v>
      </c>
      <c r="BF2" s="14" t="str">
        <f t="shared" si="9"/>
        <v>綾瀬市</v>
      </c>
      <c r="BG2" s="14" t="str">
        <f t="shared" si="9"/>
        <v>綾瀬市立綾瀬中学校</v>
      </c>
      <c r="BH2" s="15">
        <f t="shared" si="9"/>
        <v>140</v>
      </c>
      <c r="BI2" s="16" t="str">
        <f t="shared" si="9"/>
        <v>7140</v>
      </c>
    </row>
    <row r="3" spans="1:61" ht="16.5" customHeight="1" x14ac:dyDescent="0.15">
      <c r="A3" s="17">
        <v>1102</v>
      </c>
      <c r="B3" s="18" t="s">
        <v>553</v>
      </c>
      <c r="C3" s="19">
        <v>1</v>
      </c>
      <c r="D3" s="19"/>
      <c r="E3" s="19" t="s">
        <v>19</v>
      </c>
      <c r="F3" s="20">
        <v>102</v>
      </c>
      <c r="G3" s="21" t="str">
        <f t="shared" si="0"/>
        <v>1102</v>
      </c>
      <c r="H3" s="18" t="str">
        <f t="shared" si="1"/>
        <v>横浜</v>
      </c>
      <c r="I3" s="19">
        <f t="shared" si="1"/>
        <v>1</v>
      </c>
      <c r="J3" s="19">
        <f t="shared" si="1"/>
        <v>0</v>
      </c>
      <c r="K3" s="19" t="str">
        <f t="shared" si="1"/>
        <v>横浜市立山内中学校</v>
      </c>
      <c r="L3" s="20">
        <f t="shared" si="1"/>
        <v>152</v>
      </c>
      <c r="M3" s="21" t="str">
        <f t="shared" si="1"/>
        <v>1152</v>
      </c>
      <c r="N3" s="18" t="str">
        <f t="shared" si="2"/>
        <v>横浜</v>
      </c>
      <c r="O3" s="19">
        <f t="shared" si="2"/>
        <v>1</v>
      </c>
      <c r="P3" s="19">
        <f t="shared" si="2"/>
        <v>0</v>
      </c>
      <c r="Q3" s="19" t="str">
        <f t="shared" si="2"/>
        <v>横浜市立港南台第一中学校</v>
      </c>
      <c r="R3" s="20">
        <f t="shared" si="2"/>
        <v>202</v>
      </c>
      <c r="S3" s="21" t="str">
        <f t="shared" si="2"/>
        <v>1202</v>
      </c>
      <c r="T3" s="18" t="str">
        <f t="shared" si="3"/>
        <v>横浜</v>
      </c>
      <c r="U3" s="19">
        <f t="shared" si="3"/>
        <v>1</v>
      </c>
      <c r="V3" s="19">
        <f t="shared" si="3"/>
        <v>0</v>
      </c>
      <c r="W3" s="19" t="str">
        <f t="shared" si="3"/>
        <v>橘学苑中学校</v>
      </c>
      <c r="X3" s="20">
        <f t="shared" si="3"/>
        <v>502</v>
      </c>
      <c r="Y3" s="21" t="str">
        <f t="shared" si="3"/>
        <v>1502</v>
      </c>
      <c r="Z3" s="18" t="str">
        <f t="shared" ref="Z3:AE3" si="10">B202</f>
        <v>川崎</v>
      </c>
      <c r="AA3" s="19">
        <f t="shared" si="10"/>
        <v>2</v>
      </c>
      <c r="AB3" s="19">
        <f t="shared" si="10"/>
        <v>0</v>
      </c>
      <c r="AC3" s="19" t="str">
        <f t="shared" si="10"/>
        <v>川崎市立中原中学校</v>
      </c>
      <c r="AD3" s="20">
        <f t="shared" si="10"/>
        <v>119</v>
      </c>
      <c r="AE3" s="21" t="str">
        <f t="shared" si="10"/>
        <v>2119</v>
      </c>
      <c r="AF3" s="18" t="str">
        <f t="shared" ref="AF3:AK3" si="11">B252</f>
        <v>相模原</v>
      </c>
      <c r="AG3" s="19">
        <f t="shared" si="11"/>
        <v>3</v>
      </c>
      <c r="AH3" s="19">
        <f t="shared" si="11"/>
        <v>0</v>
      </c>
      <c r="AI3" s="19" t="str">
        <f t="shared" si="11"/>
        <v>相模原市立中沢中学校</v>
      </c>
      <c r="AJ3" s="20">
        <f t="shared" si="11"/>
        <v>111</v>
      </c>
      <c r="AK3" s="21" t="str">
        <f t="shared" si="11"/>
        <v>3111</v>
      </c>
      <c r="AL3" s="18" t="str">
        <f t="shared" ref="AL3:AQ3" si="12">B302</f>
        <v>横須賀</v>
      </c>
      <c r="AM3" s="19">
        <f t="shared" si="12"/>
        <v>4</v>
      </c>
      <c r="AN3" s="19">
        <f t="shared" si="12"/>
        <v>0</v>
      </c>
      <c r="AO3" s="19" t="str">
        <f t="shared" si="12"/>
        <v>横須賀市立不入斗中学校</v>
      </c>
      <c r="AP3" s="20">
        <f t="shared" si="12"/>
        <v>120</v>
      </c>
      <c r="AQ3" s="21" t="str">
        <f t="shared" si="12"/>
        <v>4120</v>
      </c>
      <c r="AR3" s="18" t="str">
        <f t="shared" ref="AR3:AW3" si="13">B352</f>
        <v>湘南</v>
      </c>
      <c r="AS3" s="19">
        <f t="shared" si="13"/>
        <v>5</v>
      </c>
      <c r="AT3" s="19">
        <f t="shared" si="13"/>
        <v>0</v>
      </c>
      <c r="AU3" s="19" t="str">
        <f t="shared" si="13"/>
        <v>茅ヶ崎市立赤羽根中学校</v>
      </c>
      <c r="AV3" s="20">
        <f t="shared" si="13"/>
        <v>134</v>
      </c>
      <c r="AW3" s="21" t="str">
        <f t="shared" si="13"/>
        <v>5134</v>
      </c>
      <c r="AX3" s="18" t="str">
        <f t="shared" ref="AX3:BC3" si="14">B402</f>
        <v>中</v>
      </c>
      <c r="AY3" s="19">
        <f t="shared" si="14"/>
        <v>6</v>
      </c>
      <c r="AZ3" s="19" t="str">
        <f t="shared" si="14"/>
        <v>伊勢原市</v>
      </c>
      <c r="BA3" s="19" t="str">
        <f t="shared" si="14"/>
        <v>伊勢原市立伊勢原中学校</v>
      </c>
      <c r="BB3" s="20">
        <f t="shared" si="14"/>
        <v>126</v>
      </c>
      <c r="BC3" s="21" t="str">
        <f t="shared" si="14"/>
        <v>6126</v>
      </c>
      <c r="BD3" s="18" t="str">
        <f t="shared" ref="BD3:BI3" si="15">B452</f>
        <v>県央</v>
      </c>
      <c r="BE3" s="19">
        <f t="shared" si="15"/>
        <v>7</v>
      </c>
      <c r="BF3" s="19">
        <f t="shared" si="15"/>
        <v>0</v>
      </c>
      <c r="BG3" s="19" t="str">
        <f t="shared" si="15"/>
        <v>綾瀬市立綾北中学校</v>
      </c>
      <c r="BH3" s="20">
        <f t="shared" si="15"/>
        <v>141</v>
      </c>
      <c r="BI3" s="21" t="str">
        <f t="shared" si="15"/>
        <v>7141</v>
      </c>
    </row>
    <row r="4" spans="1:61" ht="16.5" customHeight="1" x14ac:dyDescent="0.15">
      <c r="A4" s="17">
        <v>1103</v>
      </c>
      <c r="B4" s="18" t="s">
        <v>553</v>
      </c>
      <c r="C4" s="19">
        <v>1</v>
      </c>
      <c r="D4" s="19"/>
      <c r="E4" s="19" t="s">
        <v>20</v>
      </c>
      <c r="F4" s="20">
        <v>103</v>
      </c>
      <c r="G4" s="21" t="str">
        <f t="shared" si="0"/>
        <v>1103</v>
      </c>
      <c r="H4" s="18" t="str">
        <f t="shared" si="1"/>
        <v>横浜</v>
      </c>
      <c r="I4" s="19">
        <f t="shared" si="1"/>
        <v>1</v>
      </c>
      <c r="J4" s="19">
        <f t="shared" si="1"/>
        <v>0</v>
      </c>
      <c r="K4" s="19" t="str">
        <f t="shared" si="1"/>
        <v>横浜市立谷本中学校</v>
      </c>
      <c r="L4" s="20">
        <f t="shared" si="1"/>
        <v>153</v>
      </c>
      <c r="M4" s="21" t="str">
        <f t="shared" si="1"/>
        <v>1153</v>
      </c>
      <c r="N4" s="18" t="str">
        <f t="shared" si="2"/>
        <v>横浜</v>
      </c>
      <c r="O4" s="19">
        <f t="shared" si="2"/>
        <v>1</v>
      </c>
      <c r="P4" s="19">
        <f t="shared" si="2"/>
        <v>0</v>
      </c>
      <c r="Q4" s="19" t="str">
        <f t="shared" si="2"/>
        <v>横浜市立港南中学校</v>
      </c>
      <c r="R4" s="20">
        <f t="shared" si="2"/>
        <v>203</v>
      </c>
      <c r="S4" s="21" t="str">
        <f t="shared" si="2"/>
        <v>1203</v>
      </c>
      <c r="T4" s="18" t="str">
        <f t="shared" si="3"/>
        <v>横浜</v>
      </c>
      <c r="U4" s="19">
        <f t="shared" si="3"/>
        <v>1</v>
      </c>
      <c r="V4" s="19">
        <f t="shared" si="3"/>
        <v>0</v>
      </c>
      <c r="W4" s="19" t="str">
        <f t="shared" si="3"/>
        <v>鶴見大学附属中学校</v>
      </c>
      <c r="X4" s="20">
        <f t="shared" si="3"/>
        <v>503</v>
      </c>
      <c r="Y4" s="21" t="str">
        <f t="shared" si="3"/>
        <v>1503</v>
      </c>
      <c r="Z4" s="18" t="str">
        <f t="shared" ref="Z4:AE4" si="16">B203</f>
        <v>川崎</v>
      </c>
      <c r="AA4" s="19">
        <f t="shared" si="16"/>
        <v>2</v>
      </c>
      <c r="AB4" s="19">
        <f t="shared" si="16"/>
        <v>0</v>
      </c>
      <c r="AC4" s="19" t="str">
        <f t="shared" si="16"/>
        <v>川崎市立西中原中学校</v>
      </c>
      <c r="AD4" s="20">
        <f t="shared" si="16"/>
        <v>120</v>
      </c>
      <c r="AE4" s="21" t="str">
        <f t="shared" si="16"/>
        <v>2120</v>
      </c>
      <c r="AF4" s="18" t="str">
        <f t="shared" ref="AF4:AK4" si="17">B253</f>
        <v>相模原</v>
      </c>
      <c r="AG4" s="19">
        <f t="shared" si="17"/>
        <v>3</v>
      </c>
      <c r="AH4" s="19">
        <f t="shared" si="17"/>
        <v>0</v>
      </c>
      <c r="AI4" s="19" t="str">
        <f t="shared" si="17"/>
        <v>相模原市立中野中学校</v>
      </c>
      <c r="AJ4" s="20">
        <f t="shared" si="17"/>
        <v>112</v>
      </c>
      <c r="AK4" s="21" t="str">
        <f t="shared" si="17"/>
        <v>3112</v>
      </c>
      <c r="AL4" s="18" t="str">
        <f t="shared" ref="AL4:AQ4" si="18">B303</f>
        <v>横須賀</v>
      </c>
      <c r="AM4" s="19">
        <f t="shared" si="18"/>
        <v>4</v>
      </c>
      <c r="AN4" s="19">
        <f t="shared" si="18"/>
        <v>0</v>
      </c>
      <c r="AO4" s="19" t="str">
        <f t="shared" si="18"/>
        <v>横須賀市立武山中学校</v>
      </c>
      <c r="AP4" s="20">
        <f t="shared" si="18"/>
        <v>121</v>
      </c>
      <c r="AQ4" s="21" t="str">
        <f t="shared" si="18"/>
        <v>4121</v>
      </c>
      <c r="AR4" s="18" t="str">
        <f t="shared" ref="AR4:AW4" si="19">B353</f>
        <v>湘南</v>
      </c>
      <c r="AS4" s="19">
        <f t="shared" si="19"/>
        <v>5</v>
      </c>
      <c r="AT4" s="19">
        <f t="shared" si="19"/>
        <v>0</v>
      </c>
      <c r="AU4" s="19" t="str">
        <f t="shared" si="19"/>
        <v>茅ヶ崎市立第一中学校</v>
      </c>
      <c r="AV4" s="20">
        <f t="shared" si="19"/>
        <v>135</v>
      </c>
      <c r="AW4" s="21" t="str">
        <f t="shared" si="19"/>
        <v>5135</v>
      </c>
      <c r="AX4" s="18" t="str">
        <f t="shared" ref="AX4:BC4" si="20">B403</f>
        <v>中</v>
      </c>
      <c r="AY4" s="19">
        <f t="shared" si="20"/>
        <v>6</v>
      </c>
      <c r="AZ4" s="19">
        <f t="shared" si="20"/>
        <v>0</v>
      </c>
      <c r="BA4" s="19" t="str">
        <f t="shared" si="20"/>
        <v>伊勢原市立中沢中学校</v>
      </c>
      <c r="BB4" s="20">
        <f t="shared" si="20"/>
        <v>127</v>
      </c>
      <c r="BC4" s="21" t="str">
        <f t="shared" si="20"/>
        <v>6127</v>
      </c>
      <c r="BD4" s="18" t="str">
        <f t="shared" ref="BD4:BI4" si="21">B453</f>
        <v>県央</v>
      </c>
      <c r="BE4" s="19">
        <f t="shared" si="21"/>
        <v>7</v>
      </c>
      <c r="BF4" s="19">
        <f t="shared" si="21"/>
        <v>0</v>
      </c>
      <c r="BG4" s="19" t="str">
        <f t="shared" si="21"/>
        <v>綾瀬市立城山中学校</v>
      </c>
      <c r="BH4" s="20">
        <f t="shared" si="21"/>
        <v>142</v>
      </c>
      <c r="BI4" s="21" t="str">
        <f t="shared" si="21"/>
        <v>7142</v>
      </c>
    </row>
    <row r="5" spans="1:61" ht="16.5" customHeight="1" x14ac:dyDescent="0.15">
      <c r="A5" s="17">
        <v>1104</v>
      </c>
      <c r="B5" s="18" t="s">
        <v>553</v>
      </c>
      <c r="C5" s="19">
        <v>1</v>
      </c>
      <c r="D5" s="19"/>
      <c r="E5" s="19" t="s">
        <v>21</v>
      </c>
      <c r="F5" s="20">
        <v>104</v>
      </c>
      <c r="G5" s="21" t="str">
        <f t="shared" si="0"/>
        <v>1104</v>
      </c>
      <c r="H5" s="18" t="str">
        <f t="shared" si="1"/>
        <v>横浜</v>
      </c>
      <c r="I5" s="19">
        <f t="shared" si="1"/>
        <v>1</v>
      </c>
      <c r="J5" s="19">
        <f t="shared" si="1"/>
        <v>0</v>
      </c>
      <c r="K5" s="19" t="str">
        <f t="shared" si="1"/>
        <v>横浜市立あかね台中学校</v>
      </c>
      <c r="L5" s="20">
        <f t="shared" si="1"/>
        <v>154</v>
      </c>
      <c r="M5" s="21" t="str">
        <f t="shared" si="1"/>
        <v>1154</v>
      </c>
      <c r="N5" s="18" t="str">
        <f t="shared" si="2"/>
        <v>横浜</v>
      </c>
      <c r="O5" s="19">
        <f t="shared" si="2"/>
        <v>1</v>
      </c>
      <c r="P5" s="19">
        <f t="shared" si="2"/>
        <v>0</v>
      </c>
      <c r="Q5" s="19" t="str">
        <f t="shared" si="2"/>
        <v>横浜市立笹下中学校</v>
      </c>
      <c r="R5" s="20">
        <f t="shared" si="2"/>
        <v>204</v>
      </c>
      <c r="S5" s="21" t="str">
        <f t="shared" si="2"/>
        <v>1204</v>
      </c>
      <c r="T5" s="18" t="str">
        <f t="shared" si="3"/>
        <v>横浜</v>
      </c>
      <c r="U5" s="19">
        <f t="shared" si="3"/>
        <v>1</v>
      </c>
      <c r="V5" s="19" t="str">
        <f t="shared" si="3"/>
        <v>神奈川区</v>
      </c>
      <c r="W5" s="19" t="str">
        <f t="shared" si="3"/>
        <v>浅野中学校</v>
      </c>
      <c r="X5" s="20">
        <f t="shared" si="3"/>
        <v>504</v>
      </c>
      <c r="Y5" s="21" t="str">
        <f t="shared" si="3"/>
        <v>1504</v>
      </c>
      <c r="Z5" s="18" t="str">
        <f t="shared" ref="Z5:AE5" si="22">B204</f>
        <v>川崎</v>
      </c>
      <c r="AA5" s="19">
        <f t="shared" si="22"/>
        <v>2</v>
      </c>
      <c r="AB5" s="19">
        <f t="shared" si="22"/>
        <v>0</v>
      </c>
      <c r="AC5" s="19" t="str">
        <f t="shared" si="22"/>
        <v>川崎市立住吉中学校</v>
      </c>
      <c r="AD5" s="20">
        <f t="shared" si="22"/>
        <v>121</v>
      </c>
      <c r="AE5" s="21" t="str">
        <f t="shared" si="22"/>
        <v>2121</v>
      </c>
      <c r="AF5" s="18" t="str">
        <f t="shared" ref="AF5:AK5" si="23">B254</f>
        <v>相模原</v>
      </c>
      <c r="AG5" s="19">
        <f t="shared" si="23"/>
        <v>3</v>
      </c>
      <c r="AH5" s="19">
        <f t="shared" si="23"/>
        <v>0</v>
      </c>
      <c r="AI5" s="19" t="str">
        <f t="shared" si="23"/>
        <v>相模原市立藤野中学校</v>
      </c>
      <c r="AJ5" s="20">
        <f t="shared" si="23"/>
        <v>113</v>
      </c>
      <c r="AK5" s="21" t="str">
        <f t="shared" si="23"/>
        <v>3113</v>
      </c>
      <c r="AL5" s="18" t="str">
        <f t="shared" ref="AL5:AQ5" si="24">B304</f>
        <v>横須賀</v>
      </c>
      <c r="AM5" s="19">
        <f t="shared" si="24"/>
        <v>4</v>
      </c>
      <c r="AN5" s="19">
        <f t="shared" si="24"/>
        <v>0</v>
      </c>
      <c r="AO5" s="19" t="str">
        <f t="shared" si="24"/>
        <v>横須賀市立北下浦中学校</v>
      </c>
      <c r="AP5" s="20">
        <f t="shared" si="24"/>
        <v>122</v>
      </c>
      <c r="AQ5" s="21" t="str">
        <f t="shared" si="24"/>
        <v>4122</v>
      </c>
      <c r="AR5" s="18" t="str">
        <f t="shared" ref="AR5:AW5" si="25">B354</f>
        <v>湘南</v>
      </c>
      <c r="AS5" s="19">
        <f t="shared" si="25"/>
        <v>5</v>
      </c>
      <c r="AT5" s="19">
        <f t="shared" si="25"/>
        <v>0</v>
      </c>
      <c r="AU5" s="19" t="str">
        <f t="shared" si="25"/>
        <v>茅ヶ崎市立中島中学校</v>
      </c>
      <c r="AV5" s="20">
        <f t="shared" si="25"/>
        <v>136</v>
      </c>
      <c r="AW5" s="21" t="str">
        <f t="shared" si="25"/>
        <v>5136</v>
      </c>
      <c r="AX5" s="18" t="str">
        <f t="shared" ref="AX5:BC5" si="26">B404</f>
        <v>中</v>
      </c>
      <c r="AY5" s="19">
        <f t="shared" si="26"/>
        <v>6</v>
      </c>
      <c r="AZ5" s="19">
        <f t="shared" si="26"/>
        <v>0</v>
      </c>
      <c r="BA5" s="19" t="str">
        <f t="shared" si="26"/>
        <v>伊勢原市立山王中学校</v>
      </c>
      <c r="BB5" s="20">
        <f t="shared" si="26"/>
        <v>128</v>
      </c>
      <c r="BC5" s="21" t="str">
        <f t="shared" si="26"/>
        <v>6128</v>
      </c>
      <c r="BD5" s="18" t="str">
        <f t="shared" ref="BD5:BI5" si="27">B454</f>
        <v>県央</v>
      </c>
      <c r="BE5" s="19">
        <f t="shared" si="27"/>
        <v>7</v>
      </c>
      <c r="BF5" s="19">
        <f t="shared" si="27"/>
        <v>0</v>
      </c>
      <c r="BG5" s="19" t="str">
        <f t="shared" si="27"/>
        <v>綾瀬市立北の台中学校</v>
      </c>
      <c r="BH5" s="20">
        <f t="shared" si="27"/>
        <v>143</v>
      </c>
      <c r="BI5" s="21" t="str">
        <f t="shared" si="27"/>
        <v>7143</v>
      </c>
    </row>
    <row r="6" spans="1:61" ht="16.5" customHeight="1" x14ac:dyDescent="0.15">
      <c r="A6" s="22">
        <v>1105</v>
      </c>
      <c r="B6" s="23" t="s">
        <v>553</v>
      </c>
      <c r="C6" s="24">
        <v>1</v>
      </c>
      <c r="D6" s="24"/>
      <c r="E6" s="24" t="s">
        <v>22</v>
      </c>
      <c r="F6" s="25">
        <v>105</v>
      </c>
      <c r="G6" s="26" t="str">
        <f t="shared" si="0"/>
        <v>1105</v>
      </c>
      <c r="H6" s="23" t="str">
        <f t="shared" si="1"/>
        <v>横浜</v>
      </c>
      <c r="I6" s="24">
        <f t="shared" si="1"/>
        <v>1</v>
      </c>
      <c r="J6" s="24" t="str">
        <f t="shared" si="1"/>
        <v>旭区</v>
      </c>
      <c r="K6" s="24" t="str">
        <f t="shared" si="1"/>
        <v>横浜市立旭中学校</v>
      </c>
      <c r="L6" s="25">
        <f t="shared" si="1"/>
        <v>155</v>
      </c>
      <c r="M6" s="26" t="str">
        <f t="shared" si="1"/>
        <v>1155</v>
      </c>
      <c r="N6" s="23" t="str">
        <f t="shared" si="2"/>
        <v>横浜</v>
      </c>
      <c r="O6" s="24">
        <f t="shared" si="2"/>
        <v>1</v>
      </c>
      <c r="P6" s="24">
        <f t="shared" si="2"/>
        <v>0</v>
      </c>
      <c r="Q6" s="24" t="str">
        <f t="shared" si="2"/>
        <v>横浜市立上永谷中学校</v>
      </c>
      <c r="R6" s="25">
        <f t="shared" si="2"/>
        <v>205</v>
      </c>
      <c r="S6" s="26" t="str">
        <f t="shared" si="2"/>
        <v>1205</v>
      </c>
      <c r="T6" s="23" t="str">
        <f t="shared" si="3"/>
        <v>横浜</v>
      </c>
      <c r="U6" s="24">
        <f t="shared" si="3"/>
        <v>1</v>
      </c>
      <c r="V6" s="24">
        <f t="shared" si="3"/>
        <v>0</v>
      </c>
      <c r="W6" s="24" t="str">
        <f t="shared" si="3"/>
        <v>神奈川学園中学校</v>
      </c>
      <c r="X6" s="25">
        <f t="shared" si="3"/>
        <v>505</v>
      </c>
      <c r="Y6" s="26" t="str">
        <f t="shared" si="3"/>
        <v>1505</v>
      </c>
      <c r="Z6" s="23" t="str">
        <f t="shared" ref="Z6:AE6" si="28">B205</f>
        <v>川崎</v>
      </c>
      <c r="AA6" s="24">
        <f t="shared" si="28"/>
        <v>2</v>
      </c>
      <c r="AB6" s="24">
        <f t="shared" si="28"/>
        <v>0</v>
      </c>
      <c r="AC6" s="24" t="str">
        <f t="shared" si="28"/>
        <v>川崎市立今井中学校</v>
      </c>
      <c r="AD6" s="25">
        <f t="shared" si="28"/>
        <v>122</v>
      </c>
      <c r="AE6" s="26" t="str">
        <f t="shared" si="28"/>
        <v>2122</v>
      </c>
      <c r="AF6" s="23" t="str">
        <f t="shared" ref="AF6:AK6" si="29">B255</f>
        <v>相模原</v>
      </c>
      <c r="AG6" s="24">
        <f t="shared" si="29"/>
        <v>3</v>
      </c>
      <c r="AH6" s="24">
        <f t="shared" si="29"/>
        <v>0</v>
      </c>
      <c r="AI6" s="24" t="str">
        <f t="shared" si="29"/>
        <v>相模原市立北相中学校</v>
      </c>
      <c r="AJ6" s="25">
        <f t="shared" si="29"/>
        <v>114</v>
      </c>
      <c r="AK6" s="26" t="str">
        <f t="shared" si="29"/>
        <v>3114</v>
      </c>
      <c r="AL6" s="23" t="str">
        <f t="shared" ref="AL6:AQ6" si="30">B305</f>
        <v>横須賀</v>
      </c>
      <c r="AM6" s="24">
        <f t="shared" si="30"/>
        <v>4</v>
      </c>
      <c r="AN6" s="24">
        <f t="shared" si="30"/>
        <v>0</v>
      </c>
      <c r="AO6" s="24" t="str">
        <f t="shared" si="30"/>
        <v>横須賀市立野比中学校</v>
      </c>
      <c r="AP6" s="25">
        <f t="shared" si="30"/>
        <v>123</v>
      </c>
      <c r="AQ6" s="26" t="str">
        <f t="shared" si="30"/>
        <v>4123</v>
      </c>
      <c r="AR6" s="23" t="str">
        <f t="shared" ref="AR6:AW6" si="31">B355</f>
        <v>湘南</v>
      </c>
      <c r="AS6" s="24">
        <f t="shared" si="31"/>
        <v>5</v>
      </c>
      <c r="AT6" s="24">
        <f t="shared" si="31"/>
        <v>0</v>
      </c>
      <c r="AU6" s="24" t="str">
        <f t="shared" si="31"/>
        <v>茅ヶ崎市立鶴が台中学校</v>
      </c>
      <c r="AV6" s="25">
        <f t="shared" si="31"/>
        <v>137</v>
      </c>
      <c r="AW6" s="26" t="str">
        <f t="shared" si="31"/>
        <v>5137</v>
      </c>
      <c r="AX6" s="23" t="str">
        <f t="shared" ref="AX6:BC6" si="32">B405</f>
        <v>中</v>
      </c>
      <c r="AY6" s="24">
        <f t="shared" si="32"/>
        <v>6</v>
      </c>
      <c r="AZ6" s="24">
        <f t="shared" si="32"/>
        <v>0</v>
      </c>
      <c r="BA6" s="24" t="str">
        <f t="shared" si="32"/>
        <v>伊勢原市立成瀬中学校</v>
      </c>
      <c r="BB6" s="25">
        <f t="shared" si="32"/>
        <v>129</v>
      </c>
      <c r="BC6" s="26" t="str">
        <f t="shared" si="32"/>
        <v>6129</v>
      </c>
      <c r="BD6" s="23" t="str">
        <f t="shared" ref="BD6:BI6" si="33">B455</f>
        <v>県央</v>
      </c>
      <c r="BE6" s="24">
        <f t="shared" si="33"/>
        <v>7</v>
      </c>
      <c r="BF6" s="24">
        <f t="shared" si="33"/>
        <v>0</v>
      </c>
      <c r="BG6" s="24" t="str">
        <f t="shared" si="33"/>
        <v>綾瀬市立春日台中学校</v>
      </c>
      <c r="BH6" s="25">
        <f t="shared" si="33"/>
        <v>144</v>
      </c>
      <c r="BI6" s="26" t="str">
        <f t="shared" si="33"/>
        <v>7144</v>
      </c>
    </row>
    <row r="7" spans="1:61" ht="16.5" customHeight="1" x14ac:dyDescent="0.15">
      <c r="A7" s="12">
        <v>1106</v>
      </c>
      <c r="B7" s="13" t="s">
        <v>553</v>
      </c>
      <c r="C7" s="14">
        <v>1</v>
      </c>
      <c r="D7" s="14"/>
      <c r="E7" s="14" t="s">
        <v>23</v>
      </c>
      <c r="F7" s="15">
        <v>106</v>
      </c>
      <c r="G7" s="16" t="str">
        <f t="shared" si="0"/>
        <v>1106</v>
      </c>
      <c r="H7" s="13" t="str">
        <f t="shared" si="1"/>
        <v>横浜</v>
      </c>
      <c r="I7" s="14">
        <f t="shared" si="1"/>
        <v>1</v>
      </c>
      <c r="J7" s="14">
        <f t="shared" si="1"/>
        <v>0</v>
      </c>
      <c r="K7" s="14" t="str">
        <f t="shared" si="1"/>
        <v>横浜市立旭北中学校</v>
      </c>
      <c r="L7" s="15">
        <f t="shared" si="1"/>
        <v>156</v>
      </c>
      <c r="M7" s="16" t="str">
        <f t="shared" si="1"/>
        <v>1156</v>
      </c>
      <c r="N7" s="13" t="str">
        <f t="shared" si="2"/>
        <v>横浜</v>
      </c>
      <c r="O7" s="14">
        <f t="shared" si="2"/>
        <v>1</v>
      </c>
      <c r="P7" s="14">
        <f t="shared" si="2"/>
        <v>0</v>
      </c>
      <c r="Q7" s="14" t="str">
        <f t="shared" si="2"/>
        <v>横浜市立東永谷中学校</v>
      </c>
      <c r="R7" s="15">
        <f t="shared" si="2"/>
        <v>206</v>
      </c>
      <c r="S7" s="16" t="str">
        <f t="shared" si="2"/>
        <v>1206</v>
      </c>
      <c r="T7" s="13" t="str">
        <f t="shared" si="3"/>
        <v>横浜</v>
      </c>
      <c r="U7" s="14">
        <f t="shared" si="3"/>
        <v>1</v>
      </c>
      <c r="V7" s="14">
        <f t="shared" si="3"/>
        <v>0</v>
      </c>
      <c r="W7" s="14" t="str">
        <f t="shared" si="3"/>
        <v>捜真女学校中学部</v>
      </c>
      <c r="X7" s="15">
        <f t="shared" si="3"/>
        <v>506</v>
      </c>
      <c r="Y7" s="16" t="str">
        <f t="shared" si="3"/>
        <v>1506</v>
      </c>
      <c r="Z7" s="13" t="str">
        <f t="shared" ref="Z7:AE11" si="34">B206</f>
        <v>川崎</v>
      </c>
      <c r="AA7" s="14">
        <f t="shared" si="34"/>
        <v>2</v>
      </c>
      <c r="AB7" s="14">
        <f t="shared" si="34"/>
        <v>0</v>
      </c>
      <c r="AC7" s="14" t="str">
        <f t="shared" si="34"/>
        <v>川崎市立井田中学校</v>
      </c>
      <c r="AD7" s="15">
        <f t="shared" si="34"/>
        <v>123</v>
      </c>
      <c r="AE7" s="16" t="str">
        <f t="shared" si="34"/>
        <v>2123</v>
      </c>
      <c r="AF7" s="13" t="str">
        <f t="shared" ref="AF7:AK7" si="35">B256</f>
        <v>相模原</v>
      </c>
      <c r="AG7" s="14">
        <f t="shared" si="35"/>
        <v>3</v>
      </c>
      <c r="AH7" s="14" t="str">
        <f t="shared" si="35"/>
        <v>中央区</v>
      </c>
      <c r="AI7" s="14" t="str">
        <f t="shared" si="35"/>
        <v>相模原市立大野北中学校</v>
      </c>
      <c r="AJ7" s="15">
        <f t="shared" si="35"/>
        <v>115</v>
      </c>
      <c r="AK7" s="16" t="str">
        <f t="shared" si="35"/>
        <v>3115</v>
      </c>
      <c r="AL7" s="13" t="str">
        <f t="shared" ref="AL7:AQ7" si="36">B306</f>
        <v>横須賀</v>
      </c>
      <c r="AM7" s="14">
        <f t="shared" si="36"/>
        <v>4</v>
      </c>
      <c r="AN7" s="14" t="str">
        <f t="shared" si="36"/>
        <v>三浦市</v>
      </c>
      <c r="AO7" s="14" t="str">
        <f t="shared" si="36"/>
        <v>三浦市立三崎中学校</v>
      </c>
      <c r="AP7" s="15">
        <f t="shared" si="36"/>
        <v>124</v>
      </c>
      <c r="AQ7" s="16" t="str">
        <f t="shared" si="36"/>
        <v>4124</v>
      </c>
      <c r="AR7" s="13" t="str">
        <f t="shared" ref="AR7:AW7" si="37">B356</f>
        <v>湘南</v>
      </c>
      <c r="AS7" s="14">
        <f t="shared" si="37"/>
        <v>5</v>
      </c>
      <c r="AT7" s="14">
        <f t="shared" si="37"/>
        <v>0</v>
      </c>
      <c r="AU7" s="14" t="str">
        <f t="shared" si="37"/>
        <v>茅ヶ崎市立梅田中学校</v>
      </c>
      <c r="AV7" s="15">
        <f t="shared" si="37"/>
        <v>138</v>
      </c>
      <c r="AW7" s="16" t="str">
        <f t="shared" si="37"/>
        <v>5138</v>
      </c>
      <c r="AX7" s="13" t="str">
        <f t="shared" ref="AX7:BC7" si="38">B406</f>
        <v>中</v>
      </c>
      <c r="AY7" s="14">
        <f t="shared" si="38"/>
        <v>6</v>
      </c>
      <c r="AZ7" s="14" t="str">
        <f t="shared" si="38"/>
        <v>中郡</v>
      </c>
      <c r="BA7" s="14" t="str">
        <f t="shared" si="38"/>
        <v>大磯町立大磯中学校</v>
      </c>
      <c r="BB7" s="15">
        <f t="shared" si="38"/>
        <v>130</v>
      </c>
      <c r="BC7" s="16" t="str">
        <f t="shared" si="38"/>
        <v>6130</v>
      </c>
      <c r="BD7" s="13" t="str">
        <f t="shared" ref="BD7:BI7" si="39">B456</f>
        <v>県央</v>
      </c>
      <c r="BE7" s="14">
        <f t="shared" si="39"/>
        <v>7</v>
      </c>
      <c r="BF7" s="14" t="str">
        <f t="shared" si="39"/>
        <v>大和市</v>
      </c>
      <c r="BG7" s="14" t="str">
        <f t="shared" si="39"/>
        <v>聖セシリア女子中学校</v>
      </c>
      <c r="BH7" s="15">
        <f t="shared" si="39"/>
        <v>501</v>
      </c>
      <c r="BI7" s="16" t="str">
        <f t="shared" si="39"/>
        <v>7501</v>
      </c>
    </row>
    <row r="8" spans="1:61" ht="16.5" customHeight="1" x14ac:dyDescent="0.15">
      <c r="A8" s="17">
        <v>1107</v>
      </c>
      <c r="B8" s="18" t="s">
        <v>553</v>
      </c>
      <c r="C8" s="19">
        <v>1</v>
      </c>
      <c r="D8" s="19"/>
      <c r="E8" s="19" t="s">
        <v>24</v>
      </c>
      <c r="F8" s="20">
        <v>107</v>
      </c>
      <c r="G8" s="21" t="str">
        <f t="shared" si="0"/>
        <v>1107</v>
      </c>
      <c r="H8" s="18" t="str">
        <f t="shared" si="1"/>
        <v>横浜</v>
      </c>
      <c r="I8" s="19">
        <f t="shared" si="1"/>
        <v>1</v>
      </c>
      <c r="J8" s="19">
        <f t="shared" si="1"/>
        <v>0</v>
      </c>
      <c r="K8" s="19" t="str">
        <f t="shared" si="1"/>
        <v>横浜市立今宿中学校</v>
      </c>
      <c r="L8" s="20">
        <f t="shared" si="1"/>
        <v>157</v>
      </c>
      <c r="M8" s="21" t="str">
        <f t="shared" si="1"/>
        <v>1157</v>
      </c>
      <c r="N8" s="18" t="str">
        <f t="shared" si="2"/>
        <v>横浜</v>
      </c>
      <c r="O8" s="19">
        <f t="shared" si="2"/>
        <v>1</v>
      </c>
      <c r="P8" s="19">
        <f t="shared" si="2"/>
        <v>0</v>
      </c>
      <c r="Q8" s="19" t="str">
        <f t="shared" si="2"/>
        <v>横浜市立日限山中学校</v>
      </c>
      <c r="R8" s="20">
        <f t="shared" si="2"/>
        <v>207</v>
      </c>
      <c r="S8" s="21" t="str">
        <f t="shared" si="2"/>
        <v>1207</v>
      </c>
      <c r="T8" s="18" t="str">
        <f t="shared" si="3"/>
        <v>横浜</v>
      </c>
      <c r="U8" s="19">
        <f t="shared" si="3"/>
        <v>1</v>
      </c>
      <c r="V8" s="19">
        <f t="shared" si="3"/>
        <v>0</v>
      </c>
      <c r="W8" s="19" t="str">
        <f t="shared" si="3"/>
        <v>横浜創英中学校</v>
      </c>
      <c r="X8" s="20">
        <f t="shared" si="3"/>
        <v>507</v>
      </c>
      <c r="Y8" s="21" t="str">
        <f t="shared" si="3"/>
        <v>1507</v>
      </c>
      <c r="Z8" s="18" t="str">
        <f t="shared" si="34"/>
        <v>川崎</v>
      </c>
      <c r="AA8" s="19">
        <f t="shared" si="34"/>
        <v>2</v>
      </c>
      <c r="AB8" s="19">
        <f t="shared" si="34"/>
        <v>0</v>
      </c>
      <c r="AC8" s="19" t="str">
        <f t="shared" si="34"/>
        <v>川崎市立宮内中学校</v>
      </c>
      <c r="AD8" s="20">
        <f t="shared" si="34"/>
        <v>124</v>
      </c>
      <c r="AE8" s="21" t="str">
        <f t="shared" si="34"/>
        <v>2124</v>
      </c>
      <c r="AF8" s="18" t="str">
        <f t="shared" ref="AF8:AK8" si="40">B257</f>
        <v>相模原</v>
      </c>
      <c r="AG8" s="19">
        <f t="shared" si="40"/>
        <v>3</v>
      </c>
      <c r="AH8" s="19">
        <f t="shared" si="40"/>
        <v>0</v>
      </c>
      <c r="AI8" s="19" t="str">
        <f t="shared" si="40"/>
        <v>相模原市立小山中学校</v>
      </c>
      <c r="AJ8" s="20">
        <f t="shared" si="40"/>
        <v>116</v>
      </c>
      <c r="AK8" s="21" t="str">
        <f t="shared" si="40"/>
        <v>3116</v>
      </c>
      <c r="AL8" s="18" t="str">
        <f t="shared" ref="AL8:AQ8" si="41">B307</f>
        <v>横須賀</v>
      </c>
      <c r="AM8" s="19">
        <f t="shared" si="41"/>
        <v>4</v>
      </c>
      <c r="AN8" s="19">
        <f t="shared" si="41"/>
        <v>0</v>
      </c>
      <c r="AO8" s="19" t="str">
        <f t="shared" si="41"/>
        <v>三浦市立初声中学校</v>
      </c>
      <c r="AP8" s="20">
        <f t="shared" si="41"/>
        <v>125</v>
      </c>
      <c r="AQ8" s="21" t="str">
        <f t="shared" si="41"/>
        <v>4125</v>
      </c>
      <c r="AR8" s="18" t="str">
        <f t="shared" ref="AR8:AW8" si="42">B357</f>
        <v>湘南</v>
      </c>
      <c r="AS8" s="19">
        <f t="shared" si="42"/>
        <v>5</v>
      </c>
      <c r="AT8" s="19">
        <f t="shared" si="42"/>
        <v>0</v>
      </c>
      <c r="AU8" s="19" t="str">
        <f t="shared" si="42"/>
        <v>茅ヶ崎市立萩園中学校</v>
      </c>
      <c r="AV8" s="20">
        <f t="shared" si="42"/>
        <v>139</v>
      </c>
      <c r="AW8" s="21" t="str">
        <f t="shared" si="42"/>
        <v>5139</v>
      </c>
      <c r="AX8" s="18" t="str">
        <f t="shared" ref="AX8:BC8" si="43">B407</f>
        <v>中</v>
      </c>
      <c r="AY8" s="19">
        <f t="shared" si="43"/>
        <v>6</v>
      </c>
      <c r="AZ8" s="19">
        <f t="shared" si="43"/>
        <v>0</v>
      </c>
      <c r="BA8" s="19" t="str">
        <f t="shared" si="43"/>
        <v>大磯町立国府中学校 生沢分校</v>
      </c>
      <c r="BB8" s="20">
        <f t="shared" si="43"/>
        <v>131</v>
      </c>
      <c r="BC8" s="21" t="str">
        <f t="shared" si="43"/>
        <v>6131</v>
      </c>
      <c r="BD8" s="18" t="str">
        <f t="shared" ref="BD8:BI8" si="44">B457</f>
        <v>県西</v>
      </c>
      <c r="BE8" s="19">
        <f t="shared" si="44"/>
        <v>8</v>
      </c>
      <c r="BF8" s="19" t="str">
        <f t="shared" si="44"/>
        <v>小田原市</v>
      </c>
      <c r="BG8" s="19" t="str">
        <f t="shared" si="44"/>
        <v>小田原市立城山中学校</v>
      </c>
      <c r="BH8" s="20">
        <f t="shared" si="44"/>
        <v>101</v>
      </c>
      <c r="BI8" s="21" t="str">
        <f t="shared" si="44"/>
        <v>8101</v>
      </c>
    </row>
    <row r="9" spans="1:61" ht="16.5" customHeight="1" x14ac:dyDescent="0.15">
      <c r="A9" s="17">
        <v>1108</v>
      </c>
      <c r="B9" s="18" t="s">
        <v>553</v>
      </c>
      <c r="C9" s="19">
        <v>1</v>
      </c>
      <c r="D9" s="19"/>
      <c r="E9" s="19" t="s">
        <v>25</v>
      </c>
      <c r="F9" s="20">
        <v>108</v>
      </c>
      <c r="G9" s="21" t="str">
        <f t="shared" si="0"/>
        <v>1108</v>
      </c>
      <c r="H9" s="18" t="str">
        <f t="shared" si="1"/>
        <v>横浜</v>
      </c>
      <c r="I9" s="19">
        <f t="shared" si="1"/>
        <v>1</v>
      </c>
      <c r="J9" s="19">
        <f t="shared" si="1"/>
        <v>0</v>
      </c>
      <c r="K9" s="19" t="str">
        <f t="shared" si="1"/>
        <v>横浜市立上白根中学校</v>
      </c>
      <c r="L9" s="20">
        <f t="shared" si="1"/>
        <v>158</v>
      </c>
      <c r="M9" s="21" t="str">
        <f t="shared" si="1"/>
        <v>1158</v>
      </c>
      <c r="N9" s="18" t="str">
        <f t="shared" si="2"/>
        <v>横浜</v>
      </c>
      <c r="O9" s="19">
        <f t="shared" si="2"/>
        <v>1</v>
      </c>
      <c r="P9" s="19">
        <f t="shared" si="2"/>
        <v>0</v>
      </c>
      <c r="Q9" s="19" t="str">
        <f t="shared" si="2"/>
        <v>横浜市立日野南中学校</v>
      </c>
      <c r="R9" s="20">
        <f t="shared" si="2"/>
        <v>208</v>
      </c>
      <c r="S9" s="21" t="str">
        <f t="shared" si="2"/>
        <v>1208</v>
      </c>
      <c r="T9" s="18" t="str">
        <f t="shared" si="3"/>
        <v>横浜</v>
      </c>
      <c r="U9" s="19">
        <f t="shared" si="3"/>
        <v>1</v>
      </c>
      <c r="V9" s="19" t="str">
        <f t="shared" si="3"/>
        <v>中区</v>
      </c>
      <c r="W9" s="19" t="str">
        <f t="shared" si="3"/>
        <v>聖光学院中学校</v>
      </c>
      <c r="X9" s="20">
        <f t="shared" si="3"/>
        <v>508</v>
      </c>
      <c r="Y9" s="21" t="str">
        <f t="shared" si="3"/>
        <v>1508</v>
      </c>
      <c r="Z9" s="18" t="str">
        <f t="shared" si="34"/>
        <v>川崎</v>
      </c>
      <c r="AA9" s="19">
        <f t="shared" si="34"/>
        <v>2</v>
      </c>
      <c r="AB9" s="19" t="str">
        <f t="shared" si="34"/>
        <v>高津区</v>
      </c>
      <c r="AC9" s="19" t="str">
        <f t="shared" si="34"/>
        <v>川崎市立高津中学校</v>
      </c>
      <c r="AD9" s="20">
        <f t="shared" si="34"/>
        <v>125</v>
      </c>
      <c r="AE9" s="21" t="str">
        <f t="shared" si="34"/>
        <v>2125</v>
      </c>
      <c r="AF9" s="18" t="str">
        <f t="shared" ref="AF9:AK9" si="45">B258</f>
        <v>相模原</v>
      </c>
      <c r="AG9" s="19">
        <f t="shared" si="45"/>
        <v>3</v>
      </c>
      <c r="AH9" s="19">
        <f t="shared" si="45"/>
        <v>0</v>
      </c>
      <c r="AI9" s="19" t="str">
        <f t="shared" si="45"/>
        <v>相模原市立上溝中学校</v>
      </c>
      <c r="AJ9" s="20">
        <f t="shared" si="45"/>
        <v>117</v>
      </c>
      <c r="AK9" s="21" t="str">
        <f t="shared" si="45"/>
        <v>3117</v>
      </c>
      <c r="AL9" s="18" t="str">
        <f t="shared" ref="AL9:AQ9" si="46">B308</f>
        <v>横須賀</v>
      </c>
      <c r="AM9" s="19">
        <f t="shared" si="46"/>
        <v>4</v>
      </c>
      <c r="AN9" s="19">
        <f t="shared" si="46"/>
        <v>0</v>
      </c>
      <c r="AO9" s="19" t="str">
        <f t="shared" si="46"/>
        <v>三浦市立上原中学校</v>
      </c>
      <c r="AP9" s="20">
        <f t="shared" si="46"/>
        <v>126</v>
      </c>
      <c r="AQ9" s="21" t="str">
        <f t="shared" si="46"/>
        <v>4126</v>
      </c>
      <c r="AR9" s="18" t="str">
        <f t="shared" ref="AR9:AW9" si="47">B358</f>
        <v>湘南</v>
      </c>
      <c r="AS9" s="19">
        <f t="shared" si="47"/>
        <v>5</v>
      </c>
      <c r="AT9" s="19">
        <f t="shared" si="47"/>
        <v>0</v>
      </c>
      <c r="AU9" s="19" t="str">
        <f t="shared" si="47"/>
        <v>茅ヶ崎市立浜須賀中学校</v>
      </c>
      <c r="AV9" s="20">
        <f t="shared" si="47"/>
        <v>140</v>
      </c>
      <c r="AW9" s="21" t="str">
        <f t="shared" si="47"/>
        <v>5140</v>
      </c>
      <c r="AX9" s="18" t="str">
        <f t="shared" ref="AX9:BC9" si="48">B408</f>
        <v>中</v>
      </c>
      <c r="AY9" s="19">
        <f t="shared" si="48"/>
        <v>6</v>
      </c>
      <c r="AZ9" s="19">
        <f t="shared" si="48"/>
        <v>0</v>
      </c>
      <c r="BA9" s="19" t="str">
        <f t="shared" si="48"/>
        <v>二宮町立二宮中学校</v>
      </c>
      <c r="BB9" s="20">
        <f t="shared" si="48"/>
        <v>132</v>
      </c>
      <c r="BC9" s="21" t="str">
        <f t="shared" si="48"/>
        <v>6132</v>
      </c>
      <c r="BD9" s="18" t="str">
        <f t="shared" ref="BD9:BI9" si="49">B458</f>
        <v>県西</v>
      </c>
      <c r="BE9" s="19">
        <f t="shared" si="49"/>
        <v>8</v>
      </c>
      <c r="BF9" s="19">
        <f t="shared" si="49"/>
        <v>0</v>
      </c>
      <c r="BG9" s="19" t="str">
        <f t="shared" si="49"/>
        <v>小田原市立白鴎中学校</v>
      </c>
      <c r="BH9" s="20">
        <f t="shared" si="49"/>
        <v>102</v>
      </c>
      <c r="BI9" s="21" t="str">
        <f t="shared" si="49"/>
        <v>8102</v>
      </c>
    </row>
    <row r="10" spans="1:61" ht="16.5" customHeight="1" x14ac:dyDescent="0.15">
      <c r="A10" s="17">
        <v>1109</v>
      </c>
      <c r="B10" s="18" t="s">
        <v>553</v>
      </c>
      <c r="C10" s="19">
        <v>1</v>
      </c>
      <c r="D10" s="19"/>
      <c r="E10" s="19" t="s">
        <v>26</v>
      </c>
      <c r="F10" s="20">
        <v>109</v>
      </c>
      <c r="G10" s="21" t="str">
        <f t="shared" si="0"/>
        <v>1109</v>
      </c>
      <c r="H10" s="18" t="str">
        <f t="shared" si="1"/>
        <v>横浜</v>
      </c>
      <c r="I10" s="19">
        <f t="shared" si="1"/>
        <v>1</v>
      </c>
      <c r="J10" s="19">
        <f t="shared" si="1"/>
        <v>0</v>
      </c>
      <c r="K10" s="19" t="str">
        <f t="shared" si="1"/>
        <v>横浜市立希望が丘中学校</v>
      </c>
      <c r="L10" s="20">
        <f t="shared" si="1"/>
        <v>159</v>
      </c>
      <c r="M10" s="21" t="str">
        <f t="shared" si="1"/>
        <v>1159</v>
      </c>
      <c r="N10" s="18" t="str">
        <f t="shared" si="2"/>
        <v>横浜</v>
      </c>
      <c r="O10" s="19">
        <f t="shared" si="2"/>
        <v>1</v>
      </c>
      <c r="P10" s="19">
        <f t="shared" si="2"/>
        <v>0</v>
      </c>
      <c r="Q10" s="19" t="str">
        <f t="shared" si="2"/>
        <v>横浜市立南高等学校附属中学校</v>
      </c>
      <c r="R10" s="20">
        <f t="shared" si="2"/>
        <v>209</v>
      </c>
      <c r="S10" s="21" t="str">
        <f t="shared" si="2"/>
        <v>1209</v>
      </c>
      <c r="T10" s="18" t="str">
        <f t="shared" si="3"/>
        <v>横浜</v>
      </c>
      <c r="U10" s="19">
        <f t="shared" si="3"/>
        <v>1</v>
      </c>
      <c r="V10" s="19">
        <f t="shared" si="3"/>
        <v>0</v>
      </c>
      <c r="W10" s="19" t="str">
        <f t="shared" si="3"/>
        <v>フェリス女学院中学校</v>
      </c>
      <c r="X10" s="20">
        <f t="shared" si="3"/>
        <v>509</v>
      </c>
      <c r="Y10" s="21" t="str">
        <f t="shared" si="3"/>
        <v>1509</v>
      </c>
      <c r="Z10" s="18" t="str">
        <f t="shared" si="34"/>
        <v>川崎</v>
      </c>
      <c r="AA10" s="19">
        <f t="shared" si="34"/>
        <v>2</v>
      </c>
      <c r="AB10" s="19">
        <f t="shared" si="34"/>
        <v>0</v>
      </c>
      <c r="AC10" s="19" t="str">
        <f t="shared" si="34"/>
        <v>川崎市立東高津中学校</v>
      </c>
      <c r="AD10" s="20">
        <f t="shared" si="34"/>
        <v>126</v>
      </c>
      <c r="AE10" s="21" t="str">
        <f t="shared" si="34"/>
        <v>2126</v>
      </c>
      <c r="AF10" s="18" t="str">
        <f t="shared" ref="AF10:AK10" si="50">B259</f>
        <v>相模原</v>
      </c>
      <c r="AG10" s="19">
        <f t="shared" si="50"/>
        <v>3</v>
      </c>
      <c r="AH10" s="19">
        <f t="shared" si="50"/>
        <v>0</v>
      </c>
      <c r="AI10" s="19" t="str">
        <f t="shared" si="50"/>
        <v>相模原市立上溝南中学校</v>
      </c>
      <c r="AJ10" s="20">
        <f t="shared" si="50"/>
        <v>118</v>
      </c>
      <c r="AK10" s="21" t="str">
        <f t="shared" si="50"/>
        <v>3118</v>
      </c>
      <c r="AL10" s="18" t="str">
        <f t="shared" ref="AL10:AQ10" si="51">B309</f>
        <v>横須賀</v>
      </c>
      <c r="AM10" s="19">
        <f t="shared" si="51"/>
        <v>4</v>
      </c>
      <c r="AN10" s="19">
        <f t="shared" si="51"/>
        <v>0</v>
      </c>
      <c r="AO10" s="19" t="str">
        <f t="shared" si="51"/>
        <v>三浦市立南下浦中学校</v>
      </c>
      <c r="AP10" s="20">
        <f t="shared" si="51"/>
        <v>127</v>
      </c>
      <c r="AQ10" s="21" t="str">
        <f t="shared" si="51"/>
        <v>4127</v>
      </c>
      <c r="AR10" s="18" t="str">
        <f t="shared" ref="AR10:AW10" si="52">B359</f>
        <v>湘南</v>
      </c>
      <c r="AS10" s="19">
        <f t="shared" si="52"/>
        <v>5</v>
      </c>
      <c r="AT10" s="19">
        <f t="shared" si="52"/>
        <v>0</v>
      </c>
      <c r="AU10" s="19" t="str">
        <f t="shared" si="52"/>
        <v>茅ヶ崎市立北陽中学校</v>
      </c>
      <c r="AV10" s="20">
        <f t="shared" si="52"/>
        <v>141</v>
      </c>
      <c r="AW10" s="21" t="str">
        <f t="shared" si="52"/>
        <v>5141</v>
      </c>
      <c r="AX10" s="18" t="str">
        <f t="shared" ref="AX10:BC10" si="53">B409</f>
        <v>中</v>
      </c>
      <c r="AY10" s="19">
        <f t="shared" si="53"/>
        <v>6</v>
      </c>
      <c r="AZ10" s="19">
        <f t="shared" si="53"/>
        <v>0</v>
      </c>
      <c r="BA10" s="19" t="str">
        <f t="shared" si="53"/>
        <v>二宮町立二宮西中学校</v>
      </c>
      <c r="BB10" s="20">
        <f t="shared" si="53"/>
        <v>133</v>
      </c>
      <c r="BC10" s="21" t="str">
        <f t="shared" si="53"/>
        <v>6133</v>
      </c>
      <c r="BD10" s="18" t="str">
        <f t="shared" ref="BD10:BI10" si="54">B459</f>
        <v>県西</v>
      </c>
      <c r="BE10" s="19">
        <f t="shared" si="54"/>
        <v>8</v>
      </c>
      <c r="BF10" s="19">
        <f t="shared" si="54"/>
        <v>0</v>
      </c>
      <c r="BG10" s="19" t="str">
        <f t="shared" si="54"/>
        <v>小田原市立白山中学校</v>
      </c>
      <c r="BH10" s="20">
        <f t="shared" si="54"/>
        <v>103</v>
      </c>
      <c r="BI10" s="21" t="str">
        <f t="shared" si="54"/>
        <v>8103</v>
      </c>
    </row>
    <row r="11" spans="1:61" ht="16.5" customHeight="1" x14ac:dyDescent="0.15">
      <c r="A11" s="22">
        <v>1110</v>
      </c>
      <c r="B11" s="23" t="s">
        <v>553</v>
      </c>
      <c r="C11" s="24">
        <v>1</v>
      </c>
      <c r="D11" s="24" t="s">
        <v>554</v>
      </c>
      <c r="E11" s="24" t="s">
        <v>27</v>
      </c>
      <c r="F11" s="25">
        <v>110</v>
      </c>
      <c r="G11" s="26" t="str">
        <f t="shared" si="0"/>
        <v>1110</v>
      </c>
      <c r="H11" s="23" t="str">
        <f t="shared" si="1"/>
        <v>横浜</v>
      </c>
      <c r="I11" s="24">
        <f t="shared" si="1"/>
        <v>1</v>
      </c>
      <c r="J11" s="24">
        <f t="shared" si="1"/>
        <v>0</v>
      </c>
      <c r="K11" s="24" t="str">
        <f t="shared" si="1"/>
        <v>横浜市立左近山中学校</v>
      </c>
      <c r="L11" s="25">
        <f t="shared" si="1"/>
        <v>160</v>
      </c>
      <c r="M11" s="26" t="str">
        <f t="shared" si="1"/>
        <v>1160</v>
      </c>
      <c r="N11" s="23" t="str">
        <f t="shared" si="2"/>
        <v>横浜</v>
      </c>
      <c r="O11" s="24">
        <f t="shared" si="2"/>
        <v>1</v>
      </c>
      <c r="P11" s="24">
        <f t="shared" si="2"/>
        <v>0</v>
      </c>
      <c r="Q11" s="24" t="str">
        <f t="shared" si="2"/>
        <v>横浜市立野庭中学校</v>
      </c>
      <c r="R11" s="25">
        <f t="shared" si="2"/>
        <v>210</v>
      </c>
      <c r="S11" s="26" t="str">
        <f t="shared" si="2"/>
        <v>1210</v>
      </c>
      <c r="T11" s="23" t="str">
        <f t="shared" si="3"/>
        <v>横浜</v>
      </c>
      <c r="U11" s="24">
        <f t="shared" si="3"/>
        <v>1</v>
      </c>
      <c r="V11" s="24">
        <f t="shared" si="3"/>
        <v>0</v>
      </c>
      <c r="W11" s="24" t="str">
        <f t="shared" si="3"/>
        <v>横浜共立学園中学校</v>
      </c>
      <c r="X11" s="25">
        <f t="shared" si="3"/>
        <v>510</v>
      </c>
      <c r="Y11" s="26" t="str">
        <f t="shared" si="3"/>
        <v>1510</v>
      </c>
      <c r="Z11" s="23" t="str">
        <f t="shared" si="34"/>
        <v>川崎</v>
      </c>
      <c r="AA11" s="24">
        <f t="shared" si="34"/>
        <v>2</v>
      </c>
      <c r="AB11" s="24">
        <f t="shared" si="34"/>
        <v>0</v>
      </c>
      <c r="AC11" s="24" t="str">
        <f t="shared" si="34"/>
        <v>川崎市立西高津中学校</v>
      </c>
      <c r="AD11" s="25">
        <f t="shared" si="34"/>
        <v>127</v>
      </c>
      <c r="AE11" s="26" t="str">
        <f t="shared" si="34"/>
        <v>2127</v>
      </c>
      <c r="AF11" s="23" t="str">
        <f t="shared" ref="AF11:AK11" si="55">B260</f>
        <v>相模原</v>
      </c>
      <c r="AG11" s="24">
        <f t="shared" si="55"/>
        <v>3</v>
      </c>
      <c r="AH11" s="24">
        <f t="shared" si="55"/>
        <v>0</v>
      </c>
      <c r="AI11" s="24" t="str">
        <f t="shared" si="55"/>
        <v>相模原市立共和中学校</v>
      </c>
      <c r="AJ11" s="25">
        <f t="shared" si="55"/>
        <v>119</v>
      </c>
      <c r="AK11" s="26" t="str">
        <f t="shared" si="55"/>
        <v>3119</v>
      </c>
      <c r="AL11" s="23" t="str">
        <f t="shared" ref="AL11:AQ11" si="56">B310</f>
        <v>横須賀</v>
      </c>
      <c r="AM11" s="24">
        <f t="shared" si="56"/>
        <v>4</v>
      </c>
      <c r="AN11" s="24" t="str">
        <f t="shared" si="56"/>
        <v>逗子市</v>
      </c>
      <c r="AO11" s="24" t="str">
        <f t="shared" si="56"/>
        <v>逗子市立逗子中学校</v>
      </c>
      <c r="AP11" s="25">
        <f t="shared" si="56"/>
        <v>128</v>
      </c>
      <c r="AQ11" s="26" t="str">
        <f t="shared" si="56"/>
        <v>4128</v>
      </c>
      <c r="AR11" s="23" t="str">
        <f t="shared" ref="AR11:AW11" si="57">B360</f>
        <v>湘南</v>
      </c>
      <c r="AS11" s="24">
        <f t="shared" si="57"/>
        <v>5</v>
      </c>
      <c r="AT11" s="24" t="str">
        <f t="shared" si="57"/>
        <v>高座郡</v>
      </c>
      <c r="AU11" s="24" t="str">
        <f t="shared" si="57"/>
        <v>寒川町立旭が丘中学校</v>
      </c>
      <c r="AV11" s="25">
        <f t="shared" si="57"/>
        <v>142</v>
      </c>
      <c r="AW11" s="26" t="str">
        <f t="shared" si="57"/>
        <v>5142</v>
      </c>
      <c r="AX11" s="23" t="str">
        <f t="shared" ref="AX11:BC11" si="58">B410</f>
        <v>中</v>
      </c>
      <c r="AY11" s="24">
        <f t="shared" si="58"/>
        <v>6</v>
      </c>
      <c r="AZ11" s="24" t="str">
        <f t="shared" si="58"/>
        <v>伊勢原市</v>
      </c>
      <c r="BA11" s="24" t="str">
        <f t="shared" si="58"/>
        <v>自修館中等教育学校</v>
      </c>
      <c r="BB11" s="25">
        <f t="shared" si="58"/>
        <v>501</v>
      </c>
      <c r="BC11" s="26" t="str">
        <f t="shared" si="58"/>
        <v>6501</v>
      </c>
      <c r="BD11" s="23" t="str">
        <f t="shared" ref="BD11:BI11" si="59">B460</f>
        <v>県西</v>
      </c>
      <c r="BE11" s="24">
        <f t="shared" si="59"/>
        <v>8</v>
      </c>
      <c r="BF11" s="24">
        <f t="shared" si="59"/>
        <v>0</v>
      </c>
      <c r="BG11" s="24" t="str">
        <f t="shared" si="59"/>
        <v>小田原市立城南中学校</v>
      </c>
      <c r="BH11" s="25">
        <f t="shared" si="59"/>
        <v>104</v>
      </c>
      <c r="BI11" s="26" t="str">
        <f t="shared" si="59"/>
        <v>8104</v>
      </c>
    </row>
    <row r="12" spans="1:61" ht="16.5" customHeight="1" x14ac:dyDescent="0.15">
      <c r="A12" s="12">
        <v>1111</v>
      </c>
      <c r="B12" s="13" t="s">
        <v>553</v>
      </c>
      <c r="C12" s="14">
        <v>1</v>
      </c>
      <c r="D12" s="14"/>
      <c r="E12" s="14" t="s">
        <v>28</v>
      </c>
      <c r="F12" s="15">
        <v>111</v>
      </c>
      <c r="G12" s="16" t="str">
        <f>CONCATENATE(C12,F12)</f>
        <v>1111</v>
      </c>
      <c r="H12" s="13" t="str">
        <f t="shared" si="1"/>
        <v>横浜</v>
      </c>
      <c r="I12" s="14">
        <f t="shared" si="1"/>
        <v>1</v>
      </c>
      <c r="J12" s="14">
        <f t="shared" si="1"/>
        <v>0</v>
      </c>
      <c r="K12" s="14" t="str">
        <f t="shared" si="1"/>
        <v>横浜市立都岡中学校</v>
      </c>
      <c r="L12" s="15">
        <f t="shared" si="1"/>
        <v>161</v>
      </c>
      <c r="M12" s="16" t="str">
        <f t="shared" si="1"/>
        <v>1161</v>
      </c>
      <c r="N12" s="13" t="str">
        <f t="shared" si="2"/>
        <v>横浜</v>
      </c>
      <c r="O12" s="14">
        <f t="shared" si="2"/>
        <v>1</v>
      </c>
      <c r="P12" s="14" t="str">
        <f t="shared" si="2"/>
        <v>栄区</v>
      </c>
      <c r="Q12" s="14" t="str">
        <f t="shared" si="2"/>
        <v>横浜市立飯島中学校</v>
      </c>
      <c r="R12" s="15">
        <f t="shared" si="2"/>
        <v>211</v>
      </c>
      <c r="S12" s="16" t="str">
        <f t="shared" si="2"/>
        <v>1211</v>
      </c>
      <c r="T12" s="13" t="str">
        <f t="shared" si="3"/>
        <v>横浜</v>
      </c>
      <c r="U12" s="14">
        <f t="shared" si="3"/>
        <v>1</v>
      </c>
      <c r="V12" s="14">
        <f t="shared" si="3"/>
        <v>0</v>
      </c>
      <c r="W12" s="14" t="str">
        <f t="shared" si="3"/>
        <v>横浜女学院中学校</v>
      </c>
      <c r="X12" s="15">
        <f t="shared" si="3"/>
        <v>511</v>
      </c>
      <c r="Y12" s="16" t="str">
        <f t="shared" si="3"/>
        <v>1511</v>
      </c>
      <c r="Z12" s="13" t="str">
        <f t="shared" ref="Z12:AE16" si="60">B211</f>
        <v>川崎</v>
      </c>
      <c r="AA12" s="14">
        <f t="shared" si="60"/>
        <v>2</v>
      </c>
      <c r="AB12" s="14">
        <f t="shared" si="60"/>
        <v>0</v>
      </c>
      <c r="AC12" s="14" t="str">
        <f t="shared" si="60"/>
        <v>川崎市立橘中学校</v>
      </c>
      <c r="AD12" s="15">
        <f t="shared" si="60"/>
        <v>128</v>
      </c>
      <c r="AE12" s="16" t="str">
        <f t="shared" si="60"/>
        <v>2128</v>
      </c>
      <c r="AF12" s="13" t="str">
        <f t="shared" ref="AF12:AK12" si="61">B261</f>
        <v>相模原</v>
      </c>
      <c r="AG12" s="14">
        <f t="shared" si="61"/>
        <v>3</v>
      </c>
      <c r="AH12" s="14">
        <f t="shared" si="61"/>
        <v>0</v>
      </c>
      <c r="AI12" s="14" t="str">
        <f t="shared" si="61"/>
        <v>相模原市立清新中学校</v>
      </c>
      <c r="AJ12" s="15">
        <f t="shared" si="61"/>
        <v>120</v>
      </c>
      <c r="AK12" s="16" t="str">
        <f t="shared" si="61"/>
        <v>3120</v>
      </c>
      <c r="AL12" s="13" t="str">
        <f t="shared" ref="AL12:AQ12" si="62">B311</f>
        <v>横須賀</v>
      </c>
      <c r="AM12" s="14">
        <f t="shared" si="62"/>
        <v>4</v>
      </c>
      <c r="AN12" s="14">
        <f t="shared" si="62"/>
        <v>0</v>
      </c>
      <c r="AO12" s="14" t="str">
        <f t="shared" si="62"/>
        <v>逗子市立久木中学校</v>
      </c>
      <c r="AP12" s="15">
        <f t="shared" si="62"/>
        <v>129</v>
      </c>
      <c r="AQ12" s="16" t="str">
        <f t="shared" si="62"/>
        <v>4129</v>
      </c>
      <c r="AR12" s="13" t="str">
        <f t="shared" ref="AR12:AW12" si="63">B361</f>
        <v>湘南</v>
      </c>
      <c r="AS12" s="14">
        <f t="shared" si="63"/>
        <v>5</v>
      </c>
      <c r="AT12" s="14">
        <f t="shared" si="63"/>
        <v>0</v>
      </c>
      <c r="AU12" s="14" t="str">
        <f t="shared" si="63"/>
        <v>寒川町立寒川中学校</v>
      </c>
      <c r="AV12" s="15">
        <f t="shared" si="63"/>
        <v>143</v>
      </c>
      <c r="AW12" s="16" t="str">
        <f t="shared" si="63"/>
        <v>5143</v>
      </c>
      <c r="AX12" s="13" t="str">
        <f t="shared" ref="AX12:BC12" si="64">B411</f>
        <v>中</v>
      </c>
      <c r="AY12" s="14">
        <f t="shared" si="64"/>
        <v>6</v>
      </c>
      <c r="AZ12" s="14" t="str">
        <f t="shared" si="64"/>
        <v>中郡</v>
      </c>
      <c r="BA12" s="14" t="str">
        <f t="shared" si="64"/>
        <v>聖ステパノ学園中学校</v>
      </c>
      <c r="BB12" s="15">
        <f t="shared" si="64"/>
        <v>502</v>
      </c>
      <c r="BC12" s="16" t="str">
        <f t="shared" si="64"/>
        <v>6502</v>
      </c>
      <c r="BD12" s="13" t="str">
        <f t="shared" ref="BD12:BI12" si="65">B461</f>
        <v>県西</v>
      </c>
      <c r="BE12" s="14">
        <f t="shared" si="65"/>
        <v>8</v>
      </c>
      <c r="BF12" s="14">
        <f t="shared" si="65"/>
        <v>0</v>
      </c>
      <c r="BG12" s="14" t="str">
        <f t="shared" si="65"/>
        <v>小田原市立鴨宮中学校</v>
      </c>
      <c r="BH12" s="15">
        <f t="shared" si="65"/>
        <v>105</v>
      </c>
      <c r="BI12" s="16" t="str">
        <f t="shared" si="65"/>
        <v>8105</v>
      </c>
    </row>
    <row r="13" spans="1:61" ht="16.5" customHeight="1" x14ac:dyDescent="0.15">
      <c r="A13" s="17">
        <v>1112</v>
      </c>
      <c r="B13" s="18" t="s">
        <v>553</v>
      </c>
      <c r="C13" s="19">
        <v>1</v>
      </c>
      <c r="D13" s="19"/>
      <c r="E13" s="19" t="s">
        <v>29</v>
      </c>
      <c r="F13" s="20">
        <v>112</v>
      </c>
      <c r="G13" s="21" t="str">
        <f t="shared" si="0"/>
        <v>1112</v>
      </c>
      <c r="H13" s="18" t="str">
        <f t="shared" si="1"/>
        <v>横浜</v>
      </c>
      <c r="I13" s="19">
        <f t="shared" si="1"/>
        <v>1</v>
      </c>
      <c r="J13" s="19">
        <f t="shared" si="1"/>
        <v>0</v>
      </c>
      <c r="K13" s="19" t="str">
        <f t="shared" si="1"/>
        <v>横浜市立鶴ヶ峯中学校</v>
      </c>
      <c r="L13" s="20">
        <f t="shared" si="1"/>
        <v>162</v>
      </c>
      <c r="M13" s="21" t="str">
        <f t="shared" si="1"/>
        <v>1162</v>
      </c>
      <c r="N13" s="18" t="str">
        <f t="shared" si="2"/>
        <v>横浜</v>
      </c>
      <c r="O13" s="19">
        <f t="shared" si="2"/>
        <v>1</v>
      </c>
      <c r="P13" s="19">
        <f t="shared" si="2"/>
        <v>0</v>
      </c>
      <c r="Q13" s="19" t="str">
        <f t="shared" si="2"/>
        <v>横浜市立桂台中学校</v>
      </c>
      <c r="R13" s="20">
        <f t="shared" si="2"/>
        <v>212</v>
      </c>
      <c r="S13" s="21" t="str">
        <f t="shared" si="2"/>
        <v>1212</v>
      </c>
      <c r="T13" s="18" t="str">
        <f t="shared" si="3"/>
        <v>横浜</v>
      </c>
      <c r="U13" s="19">
        <f t="shared" si="3"/>
        <v>1</v>
      </c>
      <c r="V13" s="19">
        <f t="shared" si="3"/>
        <v>0</v>
      </c>
      <c r="W13" s="19" t="str">
        <f t="shared" si="3"/>
        <v>横浜雙葉中学校</v>
      </c>
      <c r="X13" s="20">
        <f t="shared" si="3"/>
        <v>512</v>
      </c>
      <c r="Y13" s="21" t="str">
        <f t="shared" si="3"/>
        <v>1512</v>
      </c>
      <c r="Z13" s="18" t="str">
        <f t="shared" si="60"/>
        <v>川崎</v>
      </c>
      <c r="AA13" s="19">
        <f t="shared" si="60"/>
        <v>2</v>
      </c>
      <c r="AB13" s="19">
        <f t="shared" si="60"/>
        <v>0</v>
      </c>
      <c r="AC13" s="19" t="str">
        <f t="shared" si="60"/>
        <v>川崎市立東橘中学校</v>
      </c>
      <c r="AD13" s="20">
        <f t="shared" si="60"/>
        <v>129</v>
      </c>
      <c r="AE13" s="21" t="str">
        <f t="shared" si="60"/>
        <v>2129</v>
      </c>
      <c r="AF13" s="18" t="str">
        <f t="shared" ref="AF13:AK13" si="66">B262</f>
        <v>相模原</v>
      </c>
      <c r="AG13" s="19">
        <f t="shared" si="66"/>
        <v>3</v>
      </c>
      <c r="AH13" s="19">
        <f t="shared" si="66"/>
        <v>0</v>
      </c>
      <c r="AI13" s="19" t="str">
        <f t="shared" si="66"/>
        <v>相模原市立田名中学校</v>
      </c>
      <c r="AJ13" s="20">
        <f t="shared" si="66"/>
        <v>121</v>
      </c>
      <c r="AK13" s="21" t="str">
        <f t="shared" si="66"/>
        <v>3121</v>
      </c>
      <c r="AL13" s="18" t="str">
        <f t="shared" ref="AL13:AQ13" si="67">B312</f>
        <v>横須賀</v>
      </c>
      <c r="AM13" s="19">
        <f t="shared" si="67"/>
        <v>4</v>
      </c>
      <c r="AN13" s="19">
        <f t="shared" si="67"/>
        <v>0</v>
      </c>
      <c r="AO13" s="19" t="str">
        <f t="shared" si="67"/>
        <v>逗子市立沼間中学校</v>
      </c>
      <c r="AP13" s="20">
        <f t="shared" si="67"/>
        <v>130</v>
      </c>
      <c r="AQ13" s="21" t="str">
        <f t="shared" si="67"/>
        <v>4130</v>
      </c>
      <c r="AR13" s="18" t="str">
        <f t="shared" ref="AR13:AW13" si="68">B362</f>
        <v>湘南</v>
      </c>
      <c r="AS13" s="19">
        <f t="shared" si="68"/>
        <v>5</v>
      </c>
      <c r="AT13" s="19">
        <f t="shared" si="68"/>
        <v>0</v>
      </c>
      <c r="AU13" s="19" t="str">
        <f t="shared" si="68"/>
        <v>寒川町立寒川東中学校</v>
      </c>
      <c r="AV13" s="20">
        <f t="shared" si="68"/>
        <v>144</v>
      </c>
      <c r="AW13" s="21" t="str">
        <f t="shared" si="68"/>
        <v>5144</v>
      </c>
      <c r="AX13" s="18" t="str">
        <f t="shared" ref="AX13:BC13" si="69">B412</f>
        <v>県央</v>
      </c>
      <c r="AY13" s="19">
        <f t="shared" si="69"/>
        <v>7</v>
      </c>
      <c r="AZ13" s="19" t="str">
        <f t="shared" si="69"/>
        <v>大和市</v>
      </c>
      <c r="BA13" s="19" t="str">
        <f t="shared" si="69"/>
        <v>大和市立大和中学校</v>
      </c>
      <c r="BB13" s="20">
        <f t="shared" si="69"/>
        <v>101</v>
      </c>
      <c r="BC13" s="21" t="str">
        <f t="shared" si="69"/>
        <v>7101</v>
      </c>
      <c r="BD13" s="18" t="str">
        <f t="shared" ref="BD13:BI13" si="70">B462</f>
        <v>県西</v>
      </c>
      <c r="BE13" s="19">
        <f t="shared" si="70"/>
        <v>8</v>
      </c>
      <c r="BF13" s="19">
        <f t="shared" si="70"/>
        <v>0</v>
      </c>
      <c r="BG13" s="19" t="str">
        <f t="shared" si="70"/>
        <v>小田原市立千代中学校</v>
      </c>
      <c r="BH13" s="20">
        <f t="shared" si="70"/>
        <v>106</v>
      </c>
      <c r="BI13" s="21" t="str">
        <f t="shared" si="70"/>
        <v>8106</v>
      </c>
    </row>
    <row r="14" spans="1:61" ht="16.5" customHeight="1" x14ac:dyDescent="0.15">
      <c r="A14" s="17">
        <v>1113</v>
      </c>
      <c r="B14" s="18" t="s">
        <v>553</v>
      </c>
      <c r="C14" s="19">
        <v>1</v>
      </c>
      <c r="D14" s="19"/>
      <c r="E14" s="19" t="s">
        <v>30</v>
      </c>
      <c r="F14" s="20">
        <v>113</v>
      </c>
      <c r="G14" s="21" t="str">
        <f t="shared" si="0"/>
        <v>1113</v>
      </c>
      <c r="H14" s="18" t="str">
        <f t="shared" si="1"/>
        <v>横浜</v>
      </c>
      <c r="I14" s="19">
        <f t="shared" si="1"/>
        <v>1</v>
      </c>
      <c r="J14" s="19">
        <f t="shared" si="1"/>
        <v>0</v>
      </c>
      <c r="K14" s="19" t="str">
        <f t="shared" si="1"/>
        <v>横浜市立本宿中学校</v>
      </c>
      <c r="L14" s="20">
        <f t="shared" si="1"/>
        <v>163</v>
      </c>
      <c r="M14" s="21" t="str">
        <f t="shared" si="1"/>
        <v>1163</v>
      </c>
      <c r="N14" s="18" t="str">
        <f t="shared" si="2"/>
        <v>横浜</v>
      </c>
      <c r="O14" s="19">
        <f t="shared" si="2"/>
        <v>1</v>
      </c>
      <c r="P14" s="19">
        <f t="shared" si="2"/>
        <v>0</v>
      </c>
      <c r="Q14" s="19" t="str">
        <f t="shared" si="2"/>
        <v>横浜市立上郷中学校</v>
      </c>
      <c r="R14" s="20">
        <f t="shared" si="2"/>
        <v>213</v>
      </c>
      <c r="S14" s="21" t="str">
        <f t="shared" si="2"/>
        <v>1213</v>
      </c>
      <c r="T14" s="18" t="str">
        <f t="shared" si="3"/>
        <v>横浜</v>
      </c>
      <c r="U14" s="19">
        <f t="shared" si="3"/>
        <v>1</v>
      </c>
      <c r="V14" s="19" t="str">
        <f t="shared" si="3"/>
        <v>磯子区</v>
      </c>
      <c r="W14" s="19" t="str">
        <f t="shared" si="3"/>
        <v>横浜学園中学校</v>
      </c>
      <c r="X14" s="20">
        <f t="shared" si="3"/>
        <v>513</v>
      </c>
      <c r="Y14" s="21" t="str">
        <f t="shared" si="3"/>
        <v>1513</v>
      </c>
      <c r="Z14" s="18" t="str">
        <f t="shared" si="60"/>
        <v>川崎</v>
      </c>
      <c r="AA14" s="19">
        <f t="shared" si="60"/>
        <v>2</v>
      </c>
      <c r="AB14" s="19" t="str">
        <f t="shared" si="60"/>
        <v>宮前区</v>
      </c>
      <c r="AC14" s="19" t="str">
        <f t="shared" si="60"/>
        <v>川崎市立有馬中学校　</v>
      </c>
      <c r="AD14" s="20">
        <f t="shared" si="60"/>
        <v>130</v>
      </c>
      <c r="AE14" s="21" t="str">
        <f t="shared" si="60"/>
        <v>2130</v>
      </c>
      <c r="AF14" s="18" t="str">
        <f t="shared" ref="AF14:AK14" si="71">B263</f>
        <v>相模原</v>
      </c>
      <c r="AG14" s="19">
        <f t="shared" si="71"/>
        <v>3</v>
      </c>
      <c r="AH14" s="19">
        <f t="shared" si="71"/>
        <v>0</v>
      </c>
      <c r="AI14" s="19" t="str">
        <f t="shared" si="71"/>
        <v>相模原市立中央中学校</v>
      </c>
      <c r="AJ14" s="20">
        <f t="shared" si="71"/>
        <v>122</v>
      </c>
      <c r="AK14" s="21" t="str">
        <f t="shared" si="71"/>
        <v>3122</v>
      </c>
      <c r="AL14" s="18" t="str">
        <f t="shared" ref="AL14:AQ14" si="72">B313</f>
        <v>横須賀</v>
      </c>
      <c r="AM14" s="19">
        <f t="shared" si="72"/>
        <v>4</v>
      </c>
      <c r="AN14" s="19" t="str">
        <f t="shared" si="72"/>
        <v>葉山町</v>
      </c>
      <c r="AO14" s="19" t="str">
        <f t="shared" si="72"/>
        <v>葉山町立葉山中学校</v>
      </c>
      <c r="AP14" s="20">
        <f t="shared" si="72"/>
        <v>131</v>
      </c>
      <c r="AQ14" s="21" t="str">
        <f t="shared" si="72"/>
        <v>4131</v>
      </c>
      <c r="AR14" s="18" t="str">
        <f t="shared" ref="AR14:AW14" si="73">B363</f>
        <v>湘南</v>
      </c>
      <c r="AS14" s="19">
        <f t="shared" si="73"/>
        <v>5</v>
      </c>
      <c r="AT14" s="19" t="str">
        <f t="shared" si="73"/>
        <v>鎌倉市</v>
      </c>
      <c r="AU14" s="19" t="str">
        <f t="shared" si="73"/>
        <v>横浜国立大学教育人間科学部附属鎌倉中学校</v>
      </c>
      <c r="AV14" s="20" t="str">
        <f t="shared" si="73"/>
        <v>301</v>
      </c>
      <c r="AW14" s="21" t="str">
        <f t="shared" si="73"/>
        <v>5301</v>
      </c>
      <c r="AX14" s="18" t="str">
        <f t="shared" ref="AX14:BC14" si="74">B413</f>
        <v>県央</v>
      </c>
      <c r="AY14" s="19">
        <f t="shared" si="74"/>
        <v>7</v>
      </c>
      <c r="AZ14" s="19">
        <f t="shared" si="74"/>
        <v>0</v>
      </c>
      <c r="BA14" s="19" t="str">
        <f t="shared" si="74"/>
        <v>大和市立渋谷中学校</v>
      </c>
      <c r="BB14" s="20">
        <f t="shared" si="74"/>
        <v>102</v>
      </c>
      <c r="BC14" s="21" t="str">
        <f t="shared" si="74"/>
        <v>7102</v>
      </c>
      <c r="BD14" s="18" t="str">
        <f t="shared" ref="BD14:BI14" si="75">B463</f>
        <v>県西</v>
      </c>
      <c r="BE14" s="19">
        <f t="shared" si="75"/>
        <v>8</v>
      </c>
      <c r="BF14" s="19">
        <f t="shared" si="75"/>
        <v>0</v>
      </c>
      <c r="BG14" s="19" t="str">
        <f t="shared" si="75"/>
        <v>小田原市立国府津中学校</v>
      </c>
      <c r="BH14" s="20">
        <f t="shared" si="75"/>
        <v>107</v>
      </c>
      <c r="BI14" s="21" t="str">
        <f t="shared" si="75"/>
        <v>8107</v>
      </c>
    </row>
    <row r="15" spans="1:61" ht="16.5" customHeight="1" x14ac:dyDescent="0.15">
      <c r="A15" s="17">
        <v>1114</v>
      </c>
      <c r="B15" s="18" t="s">
        <v>553</v>
      </c>
      <c r="C15" s="19">
        <v>1</v>
      </c>
      <c r="D15" s="19"/>
      <c r="E15" s="19" t="s">
        <v>31</v>
      </c>
      <c r="F15" s="20">
        <v>114</v>
      </c>
      <c r="G15" s="21" t="str">
        <f t="shared" si="0"/>
        <v>1114</v>
      </c>
      <c r="H15" s="18" t="str">
        <f t="shared" si="1"/>
        <v>横浜</v>
      </c>
      <c r="I15" s="19">
        <f t="shared" si="1"/>
        <v>1</v>
      </c>
      <c r="J15" s="19">
        <f t="shared" si="1"/>
        <v>0</v>
      </c>
      <c r="K15" s="19" t="str">
        <f t="shared" si="1"/>
        <v>横浜市立万騎が原中学校</v>
      </c>
      <c r="L15" s="20">
        <f t="shared" si="1"/>
        <v>164</v>
      </c>
      <c r="M15" s="21" t="str">
        <f t="shared" si="1"/>
        <v>1164</v>
      </c>
      <c r="N15" s="18" t="str">
        <f t="shared" si="2"/>
        <v>横浜</v>
      </c>
      <c r="O15" s="19">
        <f t="shared" si="2"/>
        <v>1</v>
      </c>
      <c r="P15" s="19">
        <f t="shared" si="2"/>
        <v>0</v>
      </c>
      <c r="Q15" s="19" t="str">
        <f t="shared" si="2"/>
        <v>横浜市立小山台中学校</v>
      </c>
      <c r="R15" s="20">
        <f t="shared" si="2"/>
        <v>214</v>
      </c>
      <c r="S15" s="21" t="str">
        <f t="shared" si="2"/>
        <v>1214</v>
      </c>
      <c r="T15" s="18" t="str">
        <f t="shared" si="3"/>
        <v>横浜</v>
      </c>
      <c r="U15" s="19">
        <f t="shared" si="3"/>
        <v>1</v>
      </c>
      <c r="V15" s="19" t="str">
        <f t="shared" si="3"/>
        <v>青葉区</v>
      </c>
      <c r="W15" s="19" t="str">
        <f t="shared" si="3"/>
        <v>星槎学園中等部青葉校</v>
      </c>
      <c r="X15" s="20">
        <f t="shared" si="3"/>
        <v>514</v>
      </c>
      <c r="Y15" s="21" t="str">
        <f t="shared" si="3"/>
        <v>1514</v>
      </c>
      <c r="Z15" s="18" t="str">
        <f t="shared" si="60"/>
        <v>川崎</v>
      </c>
      <c r="AA15" s="19">
        <f t="shared" si="60"/>
        <v>2</v>
      </c>
      <c r="AB15" s="19">
        <f t="shared" si="60"/>
        <v>0</v>
      </c>
      <c r="AC15" s="19" t="str">
        <f t="shared" si="60"/>
        <v>川崎市立平中学校</v>
      </c>
      <c r="AD15" s="20">
        <f t="shared" si="60"/>
        <v>131</v>
      </c>
      <c r="AE15" s="21" t="str">
        <f t="shared" si="60"/>
        <v>2131</v>
      </c>
      <c r="AF15" s="18" t="str">
        <f t="shared" ref="AF15:AK15" si="76">B264</f>
        <v>相模原</v>
      </c>
      <c r="AG15" s="19">
        <f t="shared" si="76"/>
        <v>3</v>
      </c>
      <c r="AH15" s="19">
        <f t="shared" si="76"/>
        <v>0</v>
      </c>
      <c r="AI15" s="19" t="str">
        <f t="shared" si="76"/>
        <v>相模原市立緑が丘中学校</v>
      </c>
      <c r="AJ15" s="20">
        <f t="shared" si="76"/>
        <v>123</v>
      </c>
      <c r="AK15" s="21" t="str">
        <f t="shared" si="76"/>
        <v>3123</v>
      </c>
      <c r="AL15" s="18" t="str">
        <f t="shared" ref="AL15:AQ15" si="77">B314</f>
        <v>横須賀</v>
      </c>
      <c r="AM15" s="19">
        <f t="shared" si="77"/>
        <v>4</v>
      </c>
      <c r="AN15" s="19">
        <f t="shared" si="77"/>
        <v>0</v>
      </c>
      <c r="AO15" s="19" t="str">
        <f t="shared" si="77"/>
        <v>葉山町立南郷中学校</v>
      </c>
      <c r="AP15" s="20">
        <f t="shared" si="77"/>
        <v>132</v>
      </c>
      <c r="AQ15" s="21" t="str">
        <f t="shared" si="77"/>
        <v>4132</v>
      </c>
      <c r="AR15" s="18" t="str">
        <f t="shared" ref="AR15:AW15" si="78">B364</f>
        <v>湘南</v>
      </c>
      <c r="AS15" s="19">
        <f t="shared" si="78"/>
        <v>5</v>
      </c>
      <c r="AT15" s="19" t="str">
        <f t="shared" si="78"/>
        <v>藤沢市</v>
      </c>
      <c r="AU15" s="19" t="str">
        <f t="shared" si="78"/>
        <v>慶應義塾湘南藤沢中等部</v>
      </c>
      <c r="AV15" s="20">
        <f t="shared" si="78"/>
        <v>501</v>
      </c>
      <c r="AW15" s="21" t="str">
        <f t="shared" si="78"/>
        <v>5501</v>
      </c>
      <c r="AX15" s="18" t="str">
        <f t="shared" ref="AX15:BC15" si="79">B414</f>
        <v>県央</v>
      </c>
      <c r="AY15" s="19">
        <f t="shared" si="79"/>
        <v>7</v>
      </c>
      <c r="AZ15" s="19">
        <f t="shared" si="79"/>
        <v>0</v>
      </c>
      <c r="BA15" s="19" t="str">
        <f t="shared" si="79"/>
        <v>大和市立光丘中学校</v>
      </c>
      <c r="BB15" s="20">
        <f t="shared" si="79"/>
        <v>103</v>
      </c>
      <c r="BC15" s="21" t="str">
        <f t="shared" si="79"/>
        <v>7103</v>
      </c>
      <c r="BD15" s="18" t="str">
        <f t="shared" ref="BD15:BI15" si="80">B464</f>
        <v>県西</v>
      </c>
      <c r="BE15" s="19">
        <f t="shared" si="80"/>
        <v>8</v>
      </c>
      <c r="BF15" s="19">
        <f t="shared" si="80"/>
        <v>0</v>
      </c>
      <c r="BG15" s="19" t="str">
        <f t="shared" si="80"/>
        <v>小田原市立酒匂中学校</v>
      </c>
      <c r="BH15" s="20">
        <f t="shared" si="80"/>
        <v>108</v>
      </c>
      <c r="BI15" s="21" t="str">
        <f t="shared" si="80"/>
        <v>8108</v>
      </c>
    </row>
    <row r="16" spans="1:61" ht="16.5" customHeight="1" x14ac:dyDescent="0.15">
      <c r="A16" s="22">
        <v>1115</v>
      </c>
      <c r="B16" s="23" t="s">
        <v>553</v>
      </c>
      <c r="C16" s="24">
        <v>1</v>
      </c>
      <c r="D16" s="24"/>
      <c r="E16" s="24" t="s">
        <v>32</v>
      </c>
      <c r="F16" s="25">
        <v>115</v>
      </c>
      <c r="G16" s="26" t="str">
        <f t="shared" si="0"/>
        <v>1115</v>
      </c>
      <c r="H16" s="23" t="str">
        <f t="shared" si="1"/>
        <v>横浜</v>
      </c>
      <c r="I16" s="24">
        <f t="shared" si="1"/>
        <v>1</v>
      </c>
      <c r="J16" s="24">
        <f t="shared" si="1"/>
        <v>0</v>
      </c>
      <c r="K16" s="24" t="str">
        <f t="shared" si="1"/>
        <v>横浜市立南希望が丘中学校</v>
      </c>
      <c r="L16" s="25">
        <f t="shared" si="1"/>
        <v>165</v>
      </c>
      <c r="M16" s="26" t="str">
        <f t="shared" si="1"/>
        <v>1165</v>
      </c>
      <c r="N16" s="23" t="str">
        <f t="shared" si="2"/>
        <v>横浜</v>
      </c>
      <c r="O16" s="24">
        <f t="shared" si="2"/>
        <v>1</v>
      </c>
      <c r="P16" s="24">
        <f t="shared" si="2"/>
        <v>0</v>
      </c>
      <c r="Q16" s="24" t="str">
        <f t="shared" si="2"/>
        <v>横浜市立庄戸中学校</v>
      </c>
      <c r="R16" s="25">
        <f t="shared" si="2"/>
        <v>215</v>
      </c>
      <c r="S16" s="26" t="str">
        <f t="shared" si="2"/>
        <v>1215</v>
      </c>
      <c r="T16" s="23" t="str">
        <f t="shared" si="3"/>
        <v>横浜</v>
      </c>
      <c r="U16" s="24">
        <f t="shared" si="3"/>
        <v>1</v>
      </c>
      <c r="V16" s="24">
        <f t="shared" si="3"/>
        <v>0</v>
      </c>
      <c r="W16" s="24" t="str">
        <f t="shared" si="3"/>
        <v>桐蔭学園中学校</v>
      </c>
      <c r="X16" s="25">
        <f t="shared" si="3"/>
        <v>515</v>
      </c>
      <c r="Y16" s="26" t="str">
        <f t="shared" si="3"/>
        <v>1515</v>
      </c>
      <c r="Z16" s="23" t="str">
        <f t="shared" si="60"/>
        <v>川崎</v>
      </c>
      <c r="AA16" s="24">
        <f t="shared" si="60"/>
        <v>2</v>
      </c>
      <c r="AB16" s="24">
        <f t="shared" si="60"/>
        <v>0</v>
      </c>
      <c r="AC16" s="24" t="str">
        <f t="shared" si="60"/>
        <v>川崎市立犬蔵中学校　　</v>
      </c>
      <c r="AD16" s="25">
        <f t="shared" si="60"/>
        <v>132</v>
      </c>
      <c r="AE16" s="26" t="str">
        <f t="shared" si="60"/>
        <v>2132</v>
      </c>
      <c r="AF16" s="23" t="str">
        <f t="shared" ref="AF16:AK16" si="81">B265</f>
        <v>相模原</v>
      </c>
      <c r="AG16" s="24">
        <f t="shared" si="81"/>
        <v>3</v>
      </c>
      <c r="AH16" s="24">
        <f t="shared" si="81"/>
        <v>0</v>
      </c>
      <c r="AI16" s="24" t="str">
        <f t="shared" si="81"/>
        <v>相模原市立弥栄中学校</v>
      </c>
      <c r="AJ16" s="25">
        <f t="shared" si="81"/>
        <v>124</v>
      </c>
      <c r="AK16" s="26" t="str">
        <f t="shared" si="81"/>
        <v>3124</v>
      </c>
      <c r="AL16" s="23" t="str">
        <f t="shared" ref="AL16:AQ16" si="82">B315</f>
        <v>横須賀</v>
      </c>
      <c r="AM16" s="24">
        <f t="shared" si="82"/>
        <v>4</v>
      </c>
      <c r="AN16" s="24" t="str">
        <f t="shared" si="82"/>
        <v>横須賀市</v>
      </c>
      <c r="AO16" s="24" t="str">
        <f t="shared" si="82"/>
        <v>緑ヶ丘女子中学校</v>
      </c>
      <c r="AP16" s="25">
        <f t="shared" si="82"/>
        <v>501</v>
      </c>
      <c r="AQ16" s="26" t="str">
        <f t="shared" si="82"/>
        <v>4501</v>
      </c>
      <c r="AR16" s="23" t="str">
        <f t="shared" ref="AR16:AW16" si="83">B365</f>
        <v>湘南</v>
      </c>
      <c r="AS16" s="24">
        <f t="shared" si="83"/>
        <v>5</v>
      </c>
      <c r="AT16" s="24">
        <f t="shared" si="83"/>
        <v>0</v>
      </c>
      <c r="AU16" s="24" t="str">
        <f t="shared" si="83"/>
        <v>湘南学園中学校</v>
      </c>
      <c r="AV16" s="25">
        <f t="shared" si="83"/>
        <v>502</v>
      </c>
      <c r="AW16" s="26" t="str">
        <f t="shared" si="83"/>
        <v>5502</v>
      </c>
      <c r="AX16" s="23" t="str">
        <f t="shared" ref="AX16:BC16" si="84">B415</f>
        <v>県央</v>
      </c>
      <c r="AY16" s="24">
        <f t="shared" si="84"/>
        <v>7</v>
      </c>
      <c r="AZ16" s="24">
        <f t="shared" si="84"/>
        <v>0</v>
      </c>
      <c r="BA16" s="24" t="str">
        <f t="shared" si="84"/>
        <v>大和市立つきみ野中学校</v>
      </c>
      <c r="BB16" s="25">
        <f t="shared" si="84"/>
        <v>104</v>
      </c>
      <c r="BC16" s="26" t="str">
        <f t="shared" si="84"/>
        <v>7104</v>
      </c>
      <c r="BD16" s="23" t="str">
        <f t="shared" ref="BD16:BI16" si="85">B465</f>
        <v>県西</v>
      </c>
      <c r="BE16" s="24">
        <f t="shared" si="85"/>
        <v>8</v>
      </c>
      <c r="BF16" s="24">
        <f t="shared" si="85"/>
        <v>0</v>
      </c>
      <c r="BG16" s="24" t="str">
        <f t="shared" si="85"/>
        <v>小田原市立泉中学校</v>
      </c>
      <c r="BH16" s="25">
        <f t="shared" si="85"/>
        <v>109</v>
      </c>
      <c r="BI16" s="26" t="str">
        <f t="shared" si="85"/>
        <v>8109</v>
      </c>
    </row>
    <row r="17" spans="1:61" ht="16.5" customHeight="1" x14ac:dyDescent="0.15">
      <c r="A17" s="12">
        <v>1116</v>
      </c>
      <c r="B17" s="13" t="s">
        <v>553</v>
      </c>
      <c r="C17" s="14">
        <v>1</v>
      </c>
      <c r="D17" s="14"/>
      <c r="E17" s="14" t="s">
        <v>33</v>
      </c>
      <c r="F17" s="15">
        <v>116</v>
      </c>
      <c r="G17" s="16" t="str">
        <f t="shared" si="0"/>
        <v>1116</v>
      </c>
      <c r="H17" s="13" t="str">
        <f t="shared" si="1"/>
        <v>横浜</v>
      </c>
      <c r="I17" s="14">
        <f t="shared" si="1"/>
        <v>1</v>
      </c>
      <c r="J17" s="14">
        <f t="shared" si="1"/>
        <v>0</v>
      </c>
      <c r="K17" s="14" t="str">
        <f t="shared" si="1"/>
        <v>横浜市立若葉台中学校</v>
      </c>
      <c r="L17" s="15">
        <f t="shared" si="1"/>
        <v>166</v>
      </c>
      <c r="M17" s="16" t="str">
        <f t="shared" si="1"/>
        <v>1166</v>
      </c>
      <c r="N17" s="13" t="str">
        <f t="shared" si="2"/>
        <v>横浜</v>
      </c>
      <c r="O17" s="14">
        <f t="shared" si="2"/>
        <v>1</v>
      </c>
      <c r="P17" s="14">
        <f t="shared" si="2"/>
        <v>0</v>
      </c>
      <c r="Q17" s="14" t="str">
        <f t="shared" si="2"/>
        <v>横浜市立西本郷中学校</v>
      </c>
      <c r="R17" s="15">
        <f t="shared" si="2"/>
        <v>216</v>
      </c>
      <c r="S17" s="16" t="str">
        <f t="shared" si="2"/>
        <v>1216</v>
      </c>
      <c r="T17" s="13" t="str">
        <f t="shared" si="3"/>
        <v>横浜</v>
      </c>
      <c r="U17" s="14">
        <f t="shared" si="3"/>
        <v>1</v>
      </c>
      <c r="V17" s="14">
        <f t="shared" si="3"/>
        <v>0</v>
      </c>
      <c r="W17" s="14" t="str">
        <f t="shared" si="3"/>
        <v>桐蔭学園中等教育学校</v>
      </c>
      <c r="X17" s="15">
        <f t="shared" si="3"/>
        <v>516</v>
      </c>
      <c r="Y17" s="16" t="str">
        <f t="shared" si="3"/>
        <v>1516</v>
      </c>
      <c r="Z17" s="13" t="str">
        <f t="shared" ref="Z17:AE21" si="86">B216</f>
        <v>川崎</v>
      </c>
      <c r="AA17" s="14">
        <f t="shared" si="86"/>
        <v>2</v>
      </c>
      <c r="AB17" s="14">
        <f t="shared" si="86"/>
        <v>0</v>
      </c>
      <c r="AC17" s="14" t="str">
        <f t="shared" si="86"/>
        <v>川崎市立野川中学校</v>
      </c>
      <c r="AD17" s="15">
        <f t="shared" si="86"/>
        <v>133</v>
      </c>
      <c r="AE17" s="16" t="str">
        <f t="shared" si="86"/>
        <v>2133</v>
      </c>
      <c r="AF17" s="13" t="str">
        <f t="shared" ref="AF17:AK17" si="87">B266</f>
        <v>相模原</v>
      </c>
      <c r="AG17" s="14">
        <f t="shared" si="87"/>
        <v>3</v>
      </c>
      <c r="AH17" s="14">
        <f t="shared" si="87"/>
        <v>0</v>
      </c>
      <c r="AI17" s="14" t="str">
        <f t="shared" si="87"/>
        <v>相模原市立由野台中学校</v>
      </c>
      <c r="AJ17" s="15">
        <f t="shared" si="87"/>
        <v>125</v>
      </c>
      <c r="AK17" s="16" t="str">
        <f t="shared" si="87"/>
        <v>3125</v>
      </c>
      <c r="AL17" s="13" t="str">
        <f t="shared" ref="AL17:AQ17" si="88">B316</f>
        <v>横須賀</v>
      </c>
      <c r="AM17" s="14">
        <f t="shared" si="88"/>
        <v>4</v>
      </c>
      <c r="AN17" s="14">
        <f t="shared" si="88"/>
        <v>0</v>
      </c>
      <c r="AO17" s="14" t="str">
        <f t="shared" si="88"/>
        <v>横須賀学院中学校</v>
      </c>
      <c r="AP17" s="15">
        <f t="shared" si="88"/>
        <v>502</v>
      </c>
      <c r="AQ17" s="16" t="str">
        <f t="shared" si="88"/>
        <v>4502</v>
      </c>
      <c r="AR17" s="13" t="str">
        <f t="shared" ref="AR17:AW17" si="89">B366</f>
        <v>湘南</v>
      </c>
      <c r="AS17" s="14">
        <f t="shared" si="89"/>
        <v>5</v>
      </c>
      <c r="AT17" s="14">
        <f t="shared" si="89"/>
        <v>0</v>
      </c>
      <c r="AU17" s="14" t="str">
        <f t="shared" si="89"/>
        <v>湘南白百合学園中学校</v>
      </c>
      <c r="AV17" s="15">
        <f t="shared" si="89"/>
        <v>503</v>
      </c>
      <c r="AW17" s="16" t="str">
        <f t="shared" si="89"/>
        <v>5503</v>
      </c>
      <c r="AX17" s="13" t="str">
        <f t="shared" ref="AX17:BC17" si="90">B416</f>
        <v>県央</v>
      </c>
      <c r="AY17" s="14">
        <f t="shared" si="90"/>
        <v>7</v>
      </c>
      <c r="AZ17" s="14">
        <f t="shared" si="90"/>
        <v>0</v>
      </c>
      <c r="BA17" s="14" t="str">
        <f t="shared" si="90"/>
        <v>大和市立引地台中学校</v>
      </c>
      <c r="BB17" s="15">
        <f t="shared" si="90"/>
        <v>105</v>
      </c>
      <c r="BC17" s="16" t="str">
        <f t="shared" si="90"/>
        <v>7105</v>
      </c>
      <c r="BD17" s="13" t="str">
        <f t="shared" ref="BD17:BI17" si="91">B466</f>
        <v>県西</v>
      </c>
      <c r="BE17" s="14">
        <f t="shared" si="91"/>
        <v>8</v>
      </c>
      <c r="BF17" s="14">
        <f t="shared" si="91"/>
        <v>0</v>
      </c>
      <c r="BG17" s="14" t="str">
        <f t="shared" si="91"/>
        <v>小田原市立城北中学校</v>
      </c>
      <c r="BH17" s="15">
        <f t="shared" si="91"/>
        <v>110</v>
      </c>
      <c r="BI17" s="16" t="str">
        <f t="shared" si="91"/>
        <v>8110</v>
      </c>
    </row>
    <row r="18" spans="1:61" ht="16.5" customHeight="1" x14ac:dyDescent="0.15">
      <c r="A18" s="17">
        <v>1117</v>
      </c>
      <c r="B18" s="18" t="s">
        <v>553</v>
      </c>
      <c r="C18" s="19">
        <v>1</v>
      </c>
      <c r="D18" s="19" t="s">
        <v>34</v>
      </c>
      <c r="E18" s="19" t="s">
        <v>35</v>
      </c>
      <c r="F18" s="20">
        <v>117</v>
      </c>
      <c r="G18" s="21" t="str">
        <f t="shared" si="0"/>
        <v>1117</v>
      </c>
      <c r="H18" s="18" t="str">
        <f t="shared" si="1"/>
        <v>横浜</v>
      </c>
      <c r="I18" s="19">
        <f t="shared" si="1"/>
        <v>1</v>
      </c>
      <c r="J18" s="19" t="str">
        <f t="shared" si="1"/>
        <v>金沢区</v>
      </c>
      <c r="K18" s="19" t="str">
        <f t="shared" si="1"/>
        <v>横浜市立六浦中学校</v>
      </c>
      <c r="L18" s="20">
        <f t="shared" si="1"/>
        <v>167</v>
      </c>
      <c r="M18" s="21" t="str">
        <f t="shared" si="1"/>
        <v>1167</v>
      </c>
      <c r="N18" s="18" t="str">
        <f t="shared" si="2"/>
        <v>横浜</v>
      </c>
      <c r="O18" s="19">
        <f t="shared" si="2"/>
        <v>1</v>
      </c>
      <c r="P18" s="19">
        <f t="shared" si="2"/>
        <v>0</v>
      </c>
      <c r="Q18" s="19" t="str">
        <f t="shared" si="2"/>
        <v>横浜市立本郷中学校</v>
      </c>
      <c r="R18" s="20">
        <f t="shared" si="2"/>
        <v>217</v>
      </c>
      <c r="S18" s="21" t="str">
        <f t="shared" si="2"/>
        <v>1217</v>
      </c>
      <c r="T18" s="18" t="str">
        <f t="shared" si="3"/>
        <v>横浜</v>
      </c>
      <c r="U18" s="19">
        <f t="shared" si="3"/>
        <v>1</v>
      </c>
      <c r="V18" s="19" t="str">
        <f t="shared" si="3"/>
        <v>旭区</v>
      </c>
      <c r="W18" s="19" t="str">
        <f t="shared" si="3"/>
        <v>星槎中学校</v>
      </c>
      <c r="X18" s="20">
        <f t="shared" si="3"/>
        <v>517</v>
      </c>
      <c r="Y18" s="21" t="str">
        <f t="shared" si="3"/>
        <v>1517</v>
      </c>
      <c r="Z18" s="18" t="str">
        <f t="shared" si="86"/>
        <v>川崎</v>
      </c>
      <c r="AA18" s="19">
        <f t="shared" si="86"/>
        <v>2</v>
      </c>
      <c r="AB18" s="19">
        <f t="shared" si="86"/>
        <v>0</v>
      </c>
      <c r="AC18" s="19" t="str">
        <f t="shared" si="86"/>
        <v>川崎市立菅生中学校　　</v>
      </c>
      <c r="AD18" s="20">
        <f t="shared" si="86"/>
        <v>134</v>
      </c>
      <c r="AE18" s="21" t="str">
        <f t="shared" si="86"/>
        <v>2134</v>
      </c>
      <c r="AF18" s="18" t="str">
        <f t="shared" ref="AF18:AK18" si="92">B267</f>
        <v>相模原</v>
      </c>
      <c r="AG18" s="19">
        <f t="shared" si="92"/>
        <v>3</v>
      </c>
      <c r="AH18" s="19" t="str">
        <f t="shared" si="92"/>
        <v>南区</v>
      </c>
      <c r="AI18" s="19" t="str">
        <f t="shared" si="92"/>
        <v>神奈川県立相模原中等教育学校</v>
      </c>
      <c r="AJ18" s="20">
        <f t="shared" si="92"/>
        <v>126</v>
      </c>
      <c r="AK18" s="21" t="str">
        <f t="shared" si="92"/>
        <v>3126</v>
      </c>
      <c r="AL18" s="18" t="str">
        <f t="shared" ref="AL18:AQ18" si="93">B317</f>
        <v>横須賀</v>
      </c>
      <c r="AM18" s="19">
        <f t="shared" si="93"/>
        <v>4</v>
      </c>
      <c r="AN18" s="19" t="str">
        <f t="shared" si="93"/>
        <v>逗子市</v>
      </c>
      <c r="AO18" s="19" t="str">
        <f t="shared" si="93"/>
        <v>逗子開成中学校</v>
      </c>
      <c r="AP18" s="20">
        <f t="shared" si="93"/>
        <v>503</v>
      </c>
      <c r="AQ18" s="21" t="str">
        <f t="shared" si="93"/>
        <v>4503</v>
      </c>
      <c r="AR18" s="18" t="str">
        <f t="shared" ref="AR18:AW18" si="94">B367</f>
        <v>湘南</v>
      </c>
      <c r="AS18" s="19">
        <f t="shared" si="94"/>
        <v>5</v>
      </c>
      <c r="AT18" s="19">
        <f t="shared" si="94"/>
        <v>0</v>
      </c>
      <c r="AU18" s="19" t="str">
        <f t="shared" si="94"/>
        <v>藤嶺学園藤沢中学校</v>
      </c>
      <c r="AV18" s="20">
        <f t="shared" si="94"/>
        <v>504</v>
      </c>
      <c r="AW18" s="21" t="str">
        <f t="shared" si="94"/>
        <v>5504</v>
      </c>
      <c r="AX18" s="18" t="str">
        <f t="shared" ref="AX18:BC18" si="95">B417</f>
        <v>県央</v>
      </c>
      <c r="AY18" s="19">
        <f t="shared" si="95"/>
        <v>7</v>
      </c>
      <c r="AZ18" s="19">
        <f t="shared" si="95"/>
        <v>0</v>
      </c>
      <c r="BA18" s="19" t="str">
        <f t="shared" si="95"/>
        <v>大和市立下福田中学校</v>
      </c>
      <c r="BB18" s="20">
        <f t="shared" si="95"/>
        <v>106</v>
      </c>
      <c r="BC18" s="21" t="str">
        <f t="shared" si="95"/>
        <v>7106</v>
      </c>
      <c r="BD18" s="18" t="str">
        <f t="shared" ref="BD18:BI18" si="96">B467</f>
        <v>県西</v>
      </c>
      <c r="BE18" s="19">
        <f t="shared" si="96"/>
        <v>8</v>
      </c>
      <c r="BF18" s="19">
        <f t="shared" si="96"/>
        <v>0</v>
      </c>
      <c r="BG18" s="19" t="str">
        <f t="shared" si="96"/>
        <v>小田原市立橘中学校</v>
      </c>
      <c r="BH18" s="20">
        <f t="shared" si="96"/>
        <v>111</v>
      </c>
      <c r="BI18" s="21" t="str">
        <f t="shared" si="96"/>
        <v>8111</v>
      </c>
    </row>
    <row r="19" spans="1:61" ht="16.5" customHeight="1" x14ac:dyDescent="0.15">
      <c r="A19" s="17">
        <v>1118</v>
      </c>
      <c r="B19" s="18" t="s">
        <v>553</v>
      </c>
      <c r="C19" s="19">
        <v>1</v>
      </c>
      <c r="D19" s="19"/>
      <c r="E19" s="19" t="s">
        <v>36</v>
      </c>
      <c r="F19" s="20">
        <v>118</v>
      </c>
      <c r="G19" s="21" t="str">
        <f t="shared" si="0"/>
        <v>1118</v>
      </c>
      <c r="H19" s="18" t="str">
        <f t="shared" si="1"/>
        <v>横浜</v>
      </c>
      <c r="I19" s="19">
        <f t="shared" si="1"/>
        <v>1</v>
      </c>
      <c r="J19" s="19">
        <f t="shared" si="1"/>
        <v>0</v>
      </c>
      <c r="K19" s="19" t="str">
        <f t="shared" si="1"/>
        <v>横浜市立大道中学校</v>
      </c>
      <c r="L19" s="20">
        <f t="shared" si="1"/>
        <v>168</v>
      </c>
      <c r="M19" s="21" t="str">
        <f t="shared" si="1"/>
        <v>1168</v>
      </c>
      <c r="N19" s="18" t="str">
        <f t="shared" si="2"/>
        <v>横浜</v>
      </c>
      <c r="O19" s="19">
        <f t="shared" si="2"/>
        <v>1</v>
      </c>
      <c r="P19" s="19" t="str">
        <f t="shared" si="2"/>
        <v>瀬谷区</v>
      </c>
      <c r="Q19" s="19" t="str">
        <f t="shared" si="2"/>
        <v>横浜市立下瀬谷中学校</v>
      </c>
      <c r="R19" s="20">
        <f t="shared" si="2"/>
        <v>218</v>
      </c>
      <c r="S19" s="21" t="str">
        <f t="shared" si="2"/>
        <v>1218</v>
      </c>
      <c r="T19" s="18" t="str">
        <f t="shared" si="3"/>
        <v>横浜</v>
      </c>
      <c r="U19" s="19">
        <f t="shared" si="3"/>
        <v>1</v>
      </c>
      <c r="V19" s="19">
        <f t="shared" si="3"/>
        <v>0</v>
      </c>
      <c r="W19" s="19" t="str">
        <f t="shared" si="3"/>
        <v>横浜富士見丘学園中等教育学校</v>
      </c>
      <c r="X19" s="20">
        <f t="shared" si="3"/>
        <v>518</v>
      </c>
      <c r="Y19" s="21" t="str">
        <f t="shared" si="3"/>
        <v>1518</v>
      </c>
      <c r="Z19" s="18" t="str">
        <f t="shared" si="86"/>
        <v>川崎</v>
      </c>
      <c r="AA19" s="19">
        <f t="shared" si="86"/>
        <v>2</v>
      </c>
      <c r="AB19" s="19">
        <f t="shared" si="86"/>
        <v>0</v>
      </c>
      <c r="AC19" s="19" t="str">
        <f t="shared" si="86"/>
        <v>川崎市立宮前平中学校</v>
      </c>
      <c r="AD19" s="20">
        <f t="shared" si="86"/>
        <v>135</v>
      </c>
      <c r="AE19" s="21" t="str">
        <f t="shared" si="86"/>
        <v>2135</v>
      </c>
      <c r="AF19" s="18" t="str">
        <f t="shared" ref="AF19:AK19" si="97">B268</f>
        <v>相模原</v>
      </c>
      <c r="AG19" s="19">
        <f t="shared" si="97"/>
        <v>3</v>
      </c>
      <c r="AH19" s="19">
        <f t="shared" si="97"/>
        <v>0</v>
      </c>
      <c r="AI19" s="19" t="str">
        <f t="shared" si="97"/>
        <v>相模原市立麻溝台中学校</v>
      </c>
      <c r="AJ19" s="20">
        <f t="shared" si="97"/>
        <v>127</v>
      </c>
      <c r="AK19" s="21" t="str">
        <f t="shared" si="97"/>
        <v>3127</v>
      </c>
      <c r="AL19" s="18" t="str">
        <f t="shared" ref="AL19:AQ19" si="98">B318</f>
        <v>横須賀</v>
      </c>
      <c r="AM19" s="19">
        <f t="shared" si="98"/>
        <v>4</v>
      </c>
      <c r="AN19" s="19">
        <f t="shared" si="98"/>
        <v>0</v>
      </c>
      <c r="AO19" s="19" t="str">
        <f t="shared" si="98"/>
        <v>聖和学院中学校</v>
      </c>
      <c r="AP19" s="20">
        <f t="shared" si="98"/>
        <v>504</v>
      </c>
      <c r="AQ19" s="21" t="str">
        <f t="shared" si="98"/>
        <v>4504</v>
      </c>
      <c r="AR19" s="18" t="str">
        <f t="shared" ref="AR19:AW19" si="99">B368</f>
        <v>湘南</v>
      </c>
      <c r="AS19" s="19">
        <f t="shared" si="99"/>
        <v>5</v>
      </c>
      <c r="AT19" s="19">
        <f t="shared" si="99"/>
        <v>0</v>
      </c>
      <c r="AU19" s="19" t="str">
        <f t="shared" si="99"/>
        <v>日本大学藤沢中学校</v>
      </c>
      <c r="AV19" s="20">
        <f t="shared" si="99"/>
        <v>505</v>
      </c>
      <c r="AW19" s="21" t="str">
        <f t="shared" si="99"/>
        <v>5505</v>
      </c>
      <c r="AX19" s="18" t="str">
        <f t="shared" ref="AX19:BC19" si="100">B418</f>
        <v>県央</v>
      </c>
      <c r="AY19" s="19">
        <f t="shared" si="100"/>
        <v>7</v>
      </c>
      <c r="AZ19" s="19">
        <f t="shared" si="100"/>
        <v>0</v>
      </c>
      <c r="BA19" s="19" t="str">
        <f t="shared" si="100"/>
        <v>大和市立上和田中学校</v>
      </c>
      <c r="BB19" s="20">
        <f t="shared" si="100"/>
        <v>107</v>
      </c>
      <c r="BC19" s="21" t="str">
        <f t="shared" si="100"/>
        <v>7107</v>
      </c>
      <c r="BD19" s="18" t="str">
        <f t="shared" ref="BD19:BI19" si="101">B468</f>
        <v>県西</v>
      </c>
      <c r="BE19" s="19">
        <f t="shared" si="101"/>
        <v>8</v>
      </c>
      <c r="BF19" s="19" t="str">
        <f t="shared" si="101"/>
        <v>南足柄市</v>
      </c>
      <c r="BG19" s="19" t="str">
        <f t="shared" si="101"/>
        <v>南足柄市立岡本中学校</v>
      </c>
      <c r="BH19" s="20">
        <f t="shared" si="101"/>
        <v>112</v>
      </c>
      <c r="BI19" s="21" t="str">
        <f t="shared" si="101"/>
        <v>8112</v>
      </c>
    </row>
    <row r="20" spans="1:61" ht="16.5" customHeight="1" x14ac:dyDescent="0.15">
      <c r="A20" s="17">
        <v>1119</v>
      </c>
      <c r="B20" s="18" t="s">
        <v>553</v>
      </c>
      <c r="C20" s="19">
        <v>1</v>
      </c>
      <c r="D20" s="19"/>
      <c r="E20" s="19" t="s">
        <v>37</v>
      </c>
      <c r="F20" s="20">
        <v>119</v>
      </c>
      <c r="G20" s="21" t="str">
        <f t="shared" si="0"/>
        <v>1119</v>
      </c>
      <c r="H20" s="18" t="str">
        <f t="shared" si="1"/>
        <v>横浜</v>
      </c>
      <c r="I20" s="19">
        <f t="shared" si="1"/>
        <v>1</v>
      </c>
      <c r="J20" s="19">
        <f t="shared" si="1"/>
        <v>0</v>
      </c>
      <c r="K20" s="19" t="str">
        <f t="shared" si="1"/>
        <v>横浜市立釜利谷中学校</v>
      </c>
      <c r="L20" s="20">
        <f t="shared" si="1"/>
        <v>169</v>
      </c>
      <c r="M20" s="21" t="str">
        <f t="shared" si="1"/>
        <v>1169</v>
      </c>
      <c r="N20" s="18" t="str">
        <f t="shared" si="2"/>
        <v>横浜</v>
      </c>
      <c r="O20" s="19">
        <f t="shared" si="2"/>
        <v>1</v>
      </c>
      <c r="P20" s="19">
        <f t="shared" si="2"/>
        <v>0</v>
      </c>
      <c r="Q20" s="19" t="str">
        <f t="shared" si="2"/>
        <v>横浜市立原中学校</v>
      </c>
      <c r="R20" s="20">
        <f t="shared" si="2"/>
        <v>219</v>
      </c>
      <c r="S20" s="21" t="str">
        <f t="shared" si="2"/>
        <v>1219</v>
      </c>
      <c r="T20" s="18" t="str">
        <f t="shared" si="3"/>
        <v>横浜</v>
      </c>
      <c r="U20" s="19">
        <f t="shared" si="3"/>
        <v>1</v>
      </c>
      <c r="V20" s="19" t="str">
        <f t="shared" si="3"/>
        <v>金沢区</v>
      </c>
      <c r="W20" s="19" t="str">
        <f t="shared" si="3"/>
        <v>関東学院六浦中学校</v>
      </c>
      <c r="X20" s="20">
        <f t="shared" si="3"/>
        <v>519</v>
      </c>
      <c r="Y20" s="21" t="str">
        <f t="shared" si="3"/>
        <v>1519</v>
      </c>
      <c r="Z20" s="18" t="str">
        <f t="shared" si="86"/>
        <v>川崎</v>
      </c>
      <c r="AA20" s="19">
        <f t="shared" si="86"/>
        <v>2</v>
      </c>
      <c r="AB20" s="19">
        <f t="shared" si="86"/>
        <v>0</v>
      </c>
      <c r="AC20" s="19" t="str">
        <f t="shared" si="86"/>
        <v>川崎市立宮崎中学校　　</v>
      </c>
      <c r="AD20" s="20">
        <f t="shared" si="86"/>
        <v>136</v>
      </c>
      <c r="AE20" s="21" t="str">
        <f t="shared" si="86"/>
        <v>2136</v>
      </c>
      <c r="AF20" s="18" t="str">
        <f t="shared" ref="AF20:AK20" si="102">B269</f>
        <v>相模原</v>
      </c>
      <c r="AG20" s="19">
        <f t="shared" si="102"/>
        <v>3</v>
      </c>
      <c r="AH20" s="19">
        <f t="shared" si="102"/>
        <v>0</v>
      </c>
      <c r="AI20" s="19" t="str">
        <f t="shared" si="102"/>
        <v>相模原市立鵜野森中学校</v>
      </c>
      <c r="AJ20" s="20">
        <f t="shared" si="102"/>
        <v>128</v>
      </c>
      <c r="AK20" s="21" t="str">
        <f t="shared" si="102"/>
        <v>3128</v>
      </c>
      <c r="AL20" s="18" t="str">
        <f t="shared" ref="AL20:AQ20" si="103">B319</f>
        <v>湘南</v>
      </c>
      <c r="AM20" s="19">
        <f t="shared" si="103"/>
        <v>5</v>
      </c>
      <c r="AN20" s="19" t="str">
        <f t="shared" si="103"/>
        <v>藤沢市</v>
      </c>
      <c r="AO20" s="19" t="str">
        <f t="shared" si="103"/>
        <v>藤沢市立羽鳥中学校</v>
      </c>
      <c r="AP20" s="20">
        <f t="shared" si="103"/>
        <v>101</v>
      </c>
      <c r="AQ20" s="21" t="str">
        <f t="shared" si="103"/>
        <v>5101</v>
      </c>
      <c r="AR20" s="18" t="str">
        <f t="shared" ref="AR20:AW20" si="104">B369</f>
        <v>湘南</v>
      </c>
      <c r="AS20" s="19">
        <f t="shared" si="104"/>
        <v>5</v>
      </c>
      <c r="AT20" s="19">
        <f t="shared" si="104"/>
        <v>0</v>
      </c>
      <c r="AU20" s="19" t="str">
        <f t="shared" si="104"/>
        <v>聖園女学院中学校</v>
      </c>
      <c r="AV20" s="20">
        <f t="shared" si="104"/>
        <v>506</v>
      </c>
      <c r="AW20" s="21" t="str">
        <f t="shared" si="104"/>
        <v>5506</v>
      </c>
      <c r="AX20" s="18" t="str">
        <f t="shared" ref="AX20:BC20" si="105">B419</f>
        <v>県央</v>
      </c>
      <c r="AY20" s="19">
        <f t="shared" si="105"/>
        <v>7</v>
      </c>
      <c r="AZ20" s="19">
        <f t="shared" si="105"/>
        <v>0</v>
      </c>
      <c r="BA20" s="19" t="str">
        <f t="shared" si="105"/>
        <v>大和市立鶴間中学校</v>
      </c>
      <c r="BB20" s="20">
        <f t="shared" si="105"/>
        <v>108</v>
      </c>
      <c r="BC20" s="21" t="str">
        <f t="shared" si="105"/>
        <v>7108</v>
      </c>
      <c r="BD20" s="18" t="str">
        <f t="shared" ref="BD20:BI20" si="106">B469</f>
        <v>県西</v>
      </c>
      <c r="BE20" s="19">
        <f t="shared" si="106"/>
        <v>8</v>
      </c>
      <c r="BF20" s="19">
        <f t="shared" si="106"/>
        <v>0</v>
      </c>
      <c r="BG20" s="19" t="str">
        <f t="shared" si="106"/>
        <v>南足柄市立足柄台中学校</v>
      </c>
      <c r="BH20" s="20">
        <f t="shared" si="106"/>
        <v>113</v>
      </c>
      <c r="BI20" s="21" t="str">
        <f t="shared" si="106"/>
        <v>8113</v>
      </c>
    </row>
    <row r="21" spans="1:61" ht="16.5" customHeight="1" x14ac:dyDescent="0.15">
      <c r="A21" s="22">
        <v>1120</v>
      </c>
      <c r="B21" s="23" t="s">
        <v>553</v>
      </c>
      <c r="C21" s="24">
        <v>1</v>
      </c>
      <c r="D21" s="24"/>
      <c r="E21" s="24" t="s">
        <v>38</v>
      </c>
      <c r="F21" s="25">
        <v>120</v>
      </c>
      <c r="G21" s="26" t="str">
        <f t="shared" si="0"/>
        <v>1120</v>
      </c>
      <c r="H21" s="23" t="str">
        <f t="shared" si="1"/>
        <v>横浜</v>
      </c>
      <c r="I21" s="24">
        <f t="shared" si="1"/>
        <v>1</v>
      </c>
      <c r="J21" s="24">
        <f t="shared" si="1"/>
        <v>0</v>
      </c>
      <c r="K21" s="24" t="str">
        <f t="shared" si="1"/>
        <v>横浜市立西金沢中学校</v>
      </c>
      <c r="L21" s="25">
        <f t="shared" si="1"/>
        <v>170</v>
      </c>
      <c r="M21" s="26" t="str">
        <f t="shared" si="1"/>
        <v>1170</v>
      </c>
      <c r="N21" s="23" t="str">
        <f t="shared" si="2"/>
        <v>横浜</v>
      </c>
      <c r="O21" s="24">
        <f t="shared" si="2"/>
        <v>1</v>
      </c>
      <c r="P21" s="24">
        <f t="shared" si="2"/>
        <v>0</v>
      </c>
      <c r="Q21" s="24" t="str">
        <f t="shared" si="2"/>
        <v>横浜市立南瀬谷中学校</v>
      </c>
      <c r="R21" s="25">
        <f t="shared" si="2"/>
        <v>220</v>
      </c>
      <c r="S21" s="26" t="str">
        <f t="shared" si="2"/>
        <v>1220</v>
      </c>
      <c r="T21" s="23" t="str">
        <f t="shared" si="3"/>
        <v>横浜</v>
      </c>
      <c r="U21" s="24">
        <f t="shared" si="3"/>
        <v>1</v>
      </c>
      <c r="V21" s="24">
        <f t="shared" si="3"/>
        <v>0</v>
      </c>
      <c r="W21" s="24" t="str">
        <f t="shared" si="3"/>
        <v>横浜中学校</v>
      </c>
      <c r="X21" s="25">
        <f t="shared" si="3"/>
        <v>520</v>
      </c>
      <c r="Y21" s="26" t="str">
        <f t="shared" si="3"/>
        <v>1520</v>
      </c>
      <c r="Z21" s="23" t="str">
        <f t="shared" si="86"/>
        <v>川崎</v>
      </c>
      <c r="AA21" s="24">
        <f t="shared" si="86"/>
        <v>2</v>
      </c>
      <c r="AB21" s="24">
        <f t="shared" si="86"/>
        <v>0</v>
      </c>
      <c r="AC21" s="24" t="str">
        <f t="shared" si="86"/>
        <v>川崎市立向丘中学校</v>
      </c>
      <c r="AD21" s="25">
        <f t="shared" si="86"/>
        <v>137</v>
      </c>
      <c r="AE21" s="26" t="str">
        <f t="shared" si="86"/>
        <v>2137</v>
      </c>
      <c r="AF21" s="23" t="str">
        <f t="shared" ref="AF21:AK21" si="107">B270</f>
        <v>相模原</v>
      </c>
      <c r="AG21" s="24">
        <f t="shared" si="107"/>
        <v>3</v>
      </c>
      <c r="AH21" s="24">
        <f t="shared" si="107"/>
        <v>0</v>
      </c>
      <c r="AI21" s="24" t="str">
        <f t="shared" si="107"/>
        <v>相模原市立大野台中学校</v>
      </c>
      <c r="AJ21" s="25">
        <f t="shared" si="107"/>
        <v>129</v>
      </c>
      <c r="AK21" s="26" t="str">
        <f t="shared" si="107"/>
        <v>3129</v>
      </c>
      <c r="AL21" s="23" t="str">
        <f t="shared" ref="AL21:AQ21" si="108">B320</f>
        <v>湘南</v>
      </c>
      <c r="AM21" s="24">
        <f t="shared" si="108"/>
        <v>5</v>
      </c>
      <c r="AN21" s="24">
        <f t="shared" si="108"/>
        <v>0</v>
      </c>
      <c r="AO21" s="24" t="str">
        <f t="shared" si="108"/>
        <v>藤沢市立御所見中学校</v>
      </c>
      <c r="AP21" s="25">
        <f t="shared" si="108"/>
        <v>102</v>
      </c>
      <c r="AQ21" s="26" t="str">
        <f t="shared" si="108"/>
        <v>5102</v>
      </c>
      <c r="AR21" s="23" t="str">
        <f t="shared" ref="AR21:AW21" si="109">B370</f>
        <v>湘南</v>
      </c>
      <c r="AS21" s="24">
        <f t="shared" si="109"/>
        <v>5</v>
      </c>
      <c r="AT21" s="24" t="str">
        <f t="shared" si="109"/>
        <v>鎌倉市</v>
      </c>
      <c r="AU21" s="24" t="str">
        <f t="shared" si="109"/>
        <v>栄光学園中学校</v>
      </c>
      <c r="AV21" s="25">
        <f t="shared" si="109"/>
        <v>507</v>
      </c>
      <c r="AW21" s="26" t="str">
        <f t="shared" si="109"/>
        <v>5507</v>
      </c>
      <c r="AX21" s="23" t="str">
        <f t="shared" ref="AX21:BC21" si="110">B420</f>
        <v>県央</v>
      </c>
      <c r="AY21" s="24">
        <f t="shared" si="110"/>
        <v>7</v>
      </c>
      <c r="AZ21" s="24">
        <f t="shared" si="110"/>
        <v>0</v>
      </c>
      <c r="BA21" s="24" t="str">
        <f t="shared" si="110"/>
        <v>大和市立南林間中学校</v>
      </c>
      <c r="BB21" s="25">
        <f t="shared" si="110"/>
        <v>109</v>
      </c>
      <c r="BC21" s="26" t="str">
        <f t="shared" si="110"/>
        <v>7109</v>
      </c>
      <c r="BD21" s="23" t="str">
        <f t="shared" ref="BD21:BI21" si="111">B470</f>
        <v>県西</v>
      </c>
      <c r="BE21" s="24">
        <f t="shared" si="111"/>
        <v>8</v>
      </c>
      <c r="BF21" s="24">
        <f t="shared" si="111"/>
        <v>0</v>
      </c>
      <c r="BG21" s="24" t="str">
        <f t="shared" si="111"/>
        <v>南足柄市立南足柄中学校</v>
      </c>
      <c r="BH21" s="25">
        <f t="shared" si="111"/>
        <v>114</v>
      </c>
      <c r="BI21" s="26" t="str">
        <f t="shared" si="111"/>
        <v>8114</v>
      </c>
    </row>
    <row r="22" spans="1:61" ht="16.5" customHeight="1" x14ac:dyDescent="0.15">
      <c r="A22" s="12">
        <v>1121</v>
      </c>
      <c r="B22" s="13" t="s">
        <v>553</v>
      </c>
      <c r="C22" s="14">
        <v>1</v>
      </c>
      <c r="D22" s="14" t="s">
        <v>39</v>
      </c>
      <c r="E22" s="14" t="s">
        <v>40</v>
      </c>
      <c r="F22" s="15">
        <v>121</v>
      </c>
      <c r="G22" s="16" t="str">
        <f t="shared" si="0"/>
        <v>1121</v>
      </c>
      <c r="H22" s="13" t="str">
        <f t="shared" si="1"/>
        <v>横浜</v>
      </c>
      <c r="I22" s="14">
        <f t="shared" si="1"/>
        <v>1</v>
      </c>
      <c r="J22" s="14">
        <f t="shared" si="1"/>
        <v>0</v>
      </c>
      <c r="K22" s="14" t="str">
        <f t="shared" si="1"/>
        <v>横浜市立金沢中学校</v>
      </c>
      <c r="L22" s="15">
        <f t="shared" si="1"/>
        <v>171</v>
      </c>
      <c r="M22" s="16" t="str">
        <f t="shared" si="1"/>
        <v>1171</v>
      </c>
      <c r="N22" s="13" t="str">
        <f t="shared" si="2"/>
        <v>横浜</v>
      </c>
      <c r="O22" s="14">
        <f t="shared" si="2"/>
        <v>1</v>
      </c>
      <c r="P22" s="14">
        <f t="shared" si="2"/>
        <v>0</v>
      </c>
      <c r="Q22" s="14" t="str">
        <f t="shared" si="2"/>
        <v>横浜市立東野中学校</v>
      </c>
      <c r="R22" s="15">
        <f t="shared" si="2"/>
        <v>221</v>
      </c>
      <c r="S22" s="16" t="str">
        <f t="shared" si="2"/>
        <v>1221</v>
      </c>
      <c r="T22" s="13" t="str">
        <f t="shared" si="3"/>
        <v>横浜</v>
      </c>
      <c r="U22" s="14">
        <f t="shared" si="3"/>
        <v>1</v>
      </c>
      <c r="V22" s="14" t="str">
        <f t="shared" si="3"/>
        <v>港北区</v>
      </c>
      <c r="W22" s="14" t="str">
        <f t="shared" si="3"/>
        <v>慶應義塾普通部</v>
      </c>
      <c r="X22" s="15">
        <f t="shared" si="3"/>
        <v>521</v>
      </c>
      <c r="Y22" s="16" t="str">
        <f t="shared" si="3"/>
        <v>1521</v>
      </c>
      <c r="Z22" s="13" t="str">
        <f t="shared" ref="Z22:AE26" si="112">B221</f>
        <v>川崎</v>
      </c>
      <c r="AA22" s="14">
        <f t="shared" si="112"/>
        <v>2</v>
      </c>
      <c r="AB22" s="14" t="str">
        <f t="shared" si="112"/>
        <v>麻生区</v>
      </c>
      <c r="AC22" s="14" t="str">
        <f t="shared" si="112"/>
        <v>川崎市立西生田中学校</v>
      </c>
      <c r="AD22" s="15">
        <f t="shared" si="112"/>
        <v>138</v>
      </c>
      <c r="AE22" s="16" t="str">
        <f t="shared" si="112"/>
        <v>2138</v>
      </c>
      <c r="AF22" s="13" t="str">
        <f t="shared" ref="AF22:AK22" si="113">B271</f>
        <v>相模原</v>
      </c>
      <c r="AG22" s="14">
        <f t="shared" si="113"/>
        <v>3</v>
      </c>
      <c r="AH22" s="14">
        <f t="shared" si="113"/>
        <v>0</v>
      </c>
      <c r="AI22" s="14" t="str">
        <f t="shared" si="113"/>
        <v>相模原市立大野南中学校</v>
      </c>
      <c r="AJ22" s="15">
        <f t="shared" si="113"/>
        <v>130</v>
      </c>
      <c r="AK22" s="16" t="str">
        <f t="shared" si="113"/>
        <v>3130</v>
      </c>
      <c r="AL22" s="13" t="str">
        <f t="shared" ref="AL22:AQ22" si="114">B321</f>
        <v>湘南</v>
      </c>
      <c r="AM22" s="14">
        <f t="shared" si="114"/>
        <v>5</v>
      </c>
      <c r="AN22" s="14">
        <f t="shared" si="114"/>
        <v>0</v>
      </c>
      <c r="AO22" s="14" t="str">
        <f t="shared" si="114"/>
        <v>藤沢市立高浜中学校</v>
      </c>
      <c r="AP22" s="15">
        <f t="shared" si="114"/>
        <v>103</v>
      </c>
      <c r="AQ22" s="16" t="str">
        <f t="shared" si="114"/>
        <v>5103</v>
      </c>
      <c r="AR22" s="13" t="str">
        <f t="shared" ref="AR22:AW22" si="115">B371</f>
        <v>湘南</v>
      </c>
      <c r="AS22" s="14">
        <f t="shared" si="115"/>
        <v>5</v>
      </c>
      <c r="AT22" s="14">
        <f t="shared" si="115"/>
        <v>0</v>
      </c>
      <c r="AU22" s="14" t="str">
        <f t="shared" si="115"/>
        <v>鎌倉学園中学校</v>
      </c>
      <c r="AV22" s="15">
        <f t="shared" si="115"/>
        <v>508</v>
      </c>
      <c r="AW22" s="16" t="str">
        <f t="shared" si="115"/>
        <v>5508</v>
      </c>
      <c r="AX22" s="13" t="str">
        <f t="shared" ref="AX22:BC22" si="116">B421</f>
        <v>県央</v>
      </c>
      <c r="AY22" s="14">
        <f t="shared" si="116"/>
        <v>7</v>
      </c>
      <c r="AZ22" s="14" t="str">
        <f t="shared" si="116"/>
        <v>厚木市</v>
      </c>
      <c r="BA22" s="14" t="str">
        <f t="shared" si="116"/>
        <v>厚木市立厚木中学校</v>
      </c>
      <c r="BB22" s="15">
        <f t="shared" si="116"/>
        <v>110</v>
      </c>
      <c r="BC22" s="16" t="str">
        <f t="shared" si="116"/>
        <v>7110</v>
      </c>
      <c r="BD22" s="13" t="str">
        <f t="shared" ref="BD22:BI22" si="117">B471</f>
        <v>県西</v>
      </c>
      <c r="BE22" s="14">
        <f t="shared" si="117"/>
        <v>8</v>
      </c>
      <c r="BF22" s="14" t="str">
        <f t="shared" si="117"/>
        <v>足柄上郡</v>
      </c>
      <c r="BG22" s="14" t="str">
        <f t="shared" si="117"/>
        <v>中井町立中井中学校</v>
      </c>
      <c r="BH22" s="15">
        <f t="shared" si="117"/>
        <v>115</v>
      </c>
      <c r="BI22" s="16" t="str">
        <f t="shared" si="117"/>
        <v>8115</v>
      </c>
    </row>
    <row r="23" spans="1:61" ht="16.5" customHeight="1" x14ac:dyDescent="0.15">
      <c r="A23" s="17">
        <v>1122</v>
      </c>
      <c r="B23" s="18" t="s">
        <v>553</v>
      </c>
      <c r="C23" s="19">
        <v>1</v>
      </c>
      <c r="D23" s="19"/>
      <c r="E23" s="19" t="s">
        <v>41</v>
      </c>
      <c r="F23" s="20">
        <v>122</v>
      </c>
      <c r="G23" s="21" t="str">
        <f t="shared" si="0"/>
        <v>1122</v>
      </c>
      <c r="H23" s="18" t="str">
        <f t="shared" si="1"/>
        <v>横浜</v>
      </c>
      <c r="I23" s="19">
        <f t="shared" si="1"/>
        <v>1</v>
      </c>
      <c r="J23" s="19">
        <f t="shared" si="1"/>
        <v>0</v>
      </c>
      <c r="K23" s="19" t="str">
        <f t="shared" si="1"/>
        <v>横浜市立西柴中学校</v>
      </c>
      <c r="L23" s="20">
        <f t="shared" si="1"/>
        <v>172</v>
      </c>
      <c r="M23" s="21" t="str">
        <f t="shared" si="1"/>
        <v>1172</v>
      </c>
      <c r="N23" s="18" t="str">
        <f t="shared" si="2"/>
        <v>横浜</v>
      </c>
      <c r="O23" s="19">
        <f t="shared" si="2"/>
        <v>1</v>
      </c>
      <c r="P23" s="19">
        <f t="shared" si="2"/>
        <v>0</v>
      </c>
      <c r="Q23" s="19" t="str">
        <f t="shared" si="2"/>
        <v>横浜市立瀬谷中学校</v>
      </c>
      <c r="R23" s="20">
        <f t="shared" si="2"/>
        <v>222</v>
      </c>
      <c r="S23" s="21" t="str">
        <f t="shared" si="2"/>
        <v>1222</v>
      </c>
      <c r="T23" s="18" t="str">
        <f t="shared" si="3"/>
        <v>横浜</v>
      </c>
      <c r="U23" s="19">
        <f t="shared" si="3"/>
        <v>1</v>
      </c>
      <c r="V23" s="19">
        <f t="shared" si="3"/>
        <v>0</v>
      </c>
      <c r="W23" s="19" t="str">
        <f t="shared" si="3"/>
        <v>日本大学中学校</v>
      </c>
      <c r="X23" s="20">
        <f t="shared" si="3"/>
        <v>522</v>
      </c>
      <c r="Y23" s="21" t="str">
        <f t="shared" si="3"/>
        <v>1522</v>
      </c>
      <c r="Z23" s="18" t="str">
        <f t="shared" si="112"/>
        <v>川崎</v>
      </c>
      <c r="AA23" s="19">
        <f t="shared" si="112"/>
        <v>2</v>
      </c>
      <c r="AB23" s="19">
        <f t="shared" si="112"/>
        <v>0</v>
      </c>
      <c r="AC23" s="19" t="str">
        <f t="shared" si="112"/>
        <v>川崎市立長沢中学校</v>
      </c>
      <c r="AD23" s="20">
        <f t="shared" si="112"/>
        <v>139</v>
      </c>
      <c r="AE23" s="21" t="str">
        <f t="shared" si="112"/>
        <v>2139</v>
      </c>
      <c r="AF23" s="18" t="str">
        <f t="shared" ref="AF23:AK23" si="118">B272</f>
        <v>相模原</v>
      </c>
      <c r="AG23" s="19">
        <f t="shared" si="118"/>
        <v>3</v>
      </c>
      <c r="AH23" s="19">
        <f t="shared" si="118"/>
        <v>0</v>
      </c>
      <c r="AI23" s="19" t="str">
        <f t="shared" si="118"/>
        <v>相模原市立上鶴間中学校</v>
      </c>
      <c r="AJ23" s="20">
        <f t="shared" si="118"/>
        <v>131</v>
      </c>
      <c r="AK23" s="21" t="str">
        <f t="shared" si="118"/>
        <v>3131</v>
      </c>
      <c r="AL23" s="18" t="str">
        <f t="shared" ref="AL23:AQ23" si="119">B322</f>
        <v>湘南</v>
      </c>
      <c r="AM23" s="19">
        <f t="shared" si="119"/>
        <v>5</v>
      </c>
      <c r="AN23" s="19">
        <f t="shared" si="119"/>
        <v>0</v>
      </c>
      <c r="AO23" s="19" t="str">
        <f t="shared" si="119"/>
        <v>藤沢市立鵠沼中学校</v>
      </c>
      <c r="AP23" s="20">
        <f t="shared" si="119"/>
        <v>104</v>
      </c>
      <c r="AQ23" s="21" t="str">
        <f t="shared" si="119"/>
        <v>5104</v>
      </c>
      <c r="AR23" s="18" t="str">
        <f t="shared" ref="AR23:AW23" si="120">B372</f>
        <v>湘南</v>
      </c>
      <c r="AS23" s="19">
        <f t="shared" si="120"/>
        <v>5</v>
      </c>
      <c r="AT23" s="19">
        <f t="shared" si="120"/>
        <v>0</v>
      </c>
      <c r="AU23" s="19" t="str">
        <f t="shared" si="120"/>
        <v>鎌倉女学院中学校</v>
      </c>
      <c r="AV23" s="20">
        <f t="shared" si="120"/>
        <v>509</v>
      </c>
      <c r="AW23" s="21" t="str">
        <f t="shared" si="120"/>
        <v>5509</v>
      </c>
      <c r="AX23" s="18" t="str">
        <f t="shared" ref="AX23:BC23" si="121">B422</f>
        <v>県央</v>
      </c>
      <c r="AY23" s="19">
        <f t="shared" si="121"/>
        <v>7</v>
      </c>
      <c r="AZ23" s="19">
        <f t="shared" si="121"/>
        <v>0</v>
      </c>
      <c r="BA23" s="19" t="str">
        <f t="shared" si="121"/>
        <v>厚木市立依知中学校</v>
      </c>
      <c r="BB23" s="20">
        <f t="shared" si="121"/>
        <v>111</v>
      </c>
      <c r="BC23" s="21" t="str">
        <f t="shared" si="121"/>
        <v>7111</v>
      </c>
      <c r="BD23" s="18" t="str">
        <f t="shared" ref="BD23:BI23" si="122">B472</f>
        <v>県西</v>
      </c>
      <c r="BE23" s="19">
        <f t="shared" si="122"/>
        <v>8</v>
      </c>
      <c r="BF23" s="19">
        <f t="shared" si="122"/>
        <v>0</v>
      </c>
      <c r="BG23" s="19" t="str">
        <f t="shared" si="122"/>
        <v>大井町立湘光中学校</v>
      </c>
      <c r="BH23" s="20">
        <f t="shared" si="122"/>
        <v>116</v>
      </c>
      <c r="BI23" s="21" t="str">
        <f t="shared" si="122"/>
        <v>8116</v>
      </c>
    </row>
    <row r="24" spans="1:61" ht="16.5" customHeight="1" x14ac:dyDescent="0.15">
      <c r="A24" s="17">
        <v>1123</v>
      </c>
      <c r="B24" s="18" t="s">
        <v>553</v>
      </c>
      <c r="C24" s="19">
        <v>1</v>
      </c>
      <c r="D24" s="19"/>
      <c r="E24" s="19" t="s">
        <v>42</v>
      </c>
      <c r="F24" s="20">
        <v>123</v>
      </c>
      <c r="G24" s="21" t="str">
        <f t="shared" si="0"/>
        <v>1123</v>
      </c>
      <c r="H24" s="18" t="str">
        <f t="shared" si="1"/>
        <v>横浜</v>
      </c>
      <c r="I24" s="19">
        <f t="shared" si="1"/>
        <v>1</v>
      </c>
      <c r="J24" s="19">
        <f t="shared" si="1"/>
        <v>0</v>
      </c>
      <c r="K24" s="19" t="str">
        <f t="shared" si="1"/>
        <v>横浜市立並木中学校</v>
      </c>
      <c r="L24" s="20">
        <f t="shared" si="1"/>
        <v>173</v>
      </c>
      <c r="M24" s="21" t="str">
        <f t="shared" si="1"/>
        <v>1173</v>
      </c>
      <c r="N24" s="18" t="str">
        <f t="shared" si="2"/>
        <v>横浜</v>
      </c>
      <c r="O24" s="19">
        <f t="shared" si="2"/>
        <v>1</v>
      </c>
      <c r="P24" s="19" t="str">
        <f t="shared" si="2"/>
        <v>南区</v>
      </c>
      <c r="Q24" s="19" t="str">
        <f t="shared" si="2"/>
        <v>横浜市立共進中学校</v>
      </c>
      <c r="R24" s="20">
        <f t="shared" si="2"/>
        <v>223</v>
      </c>
      <c r="S24" s="21" t="str">
        <f t="shared" si="2"/>
        <v>1223</v>
      </c>
      <c r="T24" s="18" t="str">
        <f t="shared" si="3"/>
        <v>横浜</v>
      </c>
      <c r="U24" s="19">
        <f t="shared" si="3"/>
        <v>1</v>
      </c>
      <c r="V24" s="19">
        <f t="shared" si="3"/>
        <v>0</v>
      </c>
      <c r="W24" s="19" t="str">
        <f t="shared" si="3"/>
        <v>武相中学校</v>
      </c>
      <c r="X24" s="20">
        <f t="shared" si="3"/>
        <v>523</v>
      </c>
      <c r="Y24" s="21" t="str">
        <f t="shared" si="3"/>
        <v>1523</v>
      </c>
      <c r="Z24" s="18" t="str">
        <f t="shared" si="112"/>
        <v>川崎</v>
      </c>
      <c r="AA24" s="19">
        <f t="shared" si="112"/>
        <v>2</v>
      </c>
      <c r="AB24" s="19">
        <f t="shared" si="112"/>
        <v>0</v>
      </c>
      <c r="AC24" s="19" t="str">
        <f t="shared" si="112"/>
        <v>川崎市立王禅寺中央中学校</v>
      </c>
      <c r="AD24" s="20">
        <f t="shared" si="112"/>
        <v>140</v>
      </c>
      <c r="AE24" s="21" t="str">
        <f t="shared" si="112"/>
        <v>2140</v>
      </c>
      <c r="AF24" s="18" t="str">
        <f t="shared" ref="AF24:AK24" si="123">B273</f>
        <v>相模原</v>
      </c>
      <c r="AG24" s="19">
        <f t="shared" si="123"/>
        <v>3</v>
      </c>
      <c r="AH24" s="19">
        <f t="shared" si="123"/>
        <v>0</v>
      </c>
      <c r="AI24" s="19" t="str">
        <f t="shared" si="123"/>
        <v>相模原市立相模台中学校</v>
      </c>
      <c r="AJ24" s="20">
        <f t="shared" si="123"/>
        <v>132</v>
      </c>
      <c r="AK24" s="21" t="str">
        <f t="shared" si="123"/>
        <v>3132</v>
      </c>
      <c r="AL24" s="18" t="str">
        <f t="shared" ref="AL24:AQ24" si="124">B323</f>
        <v>湘南</v>
      </c>
      <c r="AM24" s="19">
        <f t="shared" si="124"/>
        <v>5</v>
      </c>
      <c r="AN24" s="19">
        <f t="shared" si="124"/>
        <v>0</v>
      </c>
      <c r="AO24" s="19" t="str">
        <f t="shared" si="124"/>
        <v>藤沢市立秋葉台中学校</v>
      </c>
      <c r="AP24" s="20">
        <f t="shared" si="124"/>
        <v>105</v>
      </c>
      <c r="AQ24" s="21" t="str">
        <f t="shared" si="124"/>
        <v>5105</v>
      </c>
      <c r="AR24" s="18" t="str">
        <f t="shared" ref="AR24:AW24" si="125">B373</f>
        <v>湘南</v>
      </c>
      <c r="AS24" s="19">
        <f t="shared" si="125"/>
        <v>5</v>
      </c>
      <c r="AT24" s="19">
        <f t="shared" si="125"/>
        <v>0</v>
      </c>
      <c r="AU24" s="19" t="str">
        <f t="shared" si="125"/>
        <v>鎌倉女子大学中等部</v>
      </c>
      <c r="AV24" s="20">
        <f t="shared" si="125"/>
        <v>510</v>
      </c>
      <c r="AW24" s="21" t="str">
        <f t="shared" si="125"/>
        <v>5510</v>
      </c>
      <c r="AX24" s="18" t="str">
        <f t="shared" ref="AX24:BC24" si="126">B423</f>
        <v>県央</v>
      </c>
      <c r="AY24" s="19">
        <f t="shared" si="126"/>
        <v>7</v>
      </c>
      <c r="AZ24" s="19">
        <f t="shared" si="126"/>
        <v>0</v>
      </c>
      <c r="BA24" s="19" t="str">
        <f t="shared" si="126"/>
        <v>厚木市立玉川中学校</v>
      </c>
      <c r="BB24" s="20">
        <f t="shared" si="126"/>
        <v>112</v>
      </c>
      <c r="BC24" s="21" t="str">
        <f t="shared" si="126"/>
        <v>7112</v>
      </c>
      <c r="BD24" s="18" t="str">
        <f t="shared" ref="BD24:BI24" si="127">B473</f>
        <v>県西</v>
      </c>
      <c r="BE24" s="19">
        <f t="shared" si="127"/>
        <v>8</v>
      </c>
      <c r="BF24" s="19">
        <f t="shared" si="127"/>
        <v>0</v>
      </c>
      <c r="BG24" s="19" t="str">
        <f t="shared" si="127"/>
        <v>松田町立松田中学校</v>
      </c>
      <c r="BH24" s="20">
        <f t="shared" si="127"/>
        <v>117</v>
      </c>
      <c r="BI24" s="21" t="str">
        <f t="shared" si="127"/>
        <v>8117</v>
      </c>
    </row>
    <row r="25" spans="1:61" ht="16.5" customHeight="1" x14ac:dyDescent="0.15">
      <c r="A25" s="17">
        <v>1124</v>
      </c>
      <c r="B25" s="18" t="s">
        <v>553</v>
      </c>
      <c r="C25" s="19">
        <v>1</v>
      </c>
      <c r="D25" s="19"/>
      <c r="E25" s="19" t="s">
        <v>43</v>
      </c>
      <c r="F25" s="20">
        <v>124</v>
      </c>
      <c r="G25" s="21" t="str">
        <f t="shared" si="0"/>
        <v>1124</v>
      </c>
      <c r="H25" s="18" t="str">
        <f t="shared" si="1"/>
        <v>横浜</v>
      </c>
      <c r="I25" s="19">
        <f t="shared" si="1"/>
        <v>1</v>
      </c>
      <c r="J25" s="19">
        <f t="shared" si="1"/>
        <v>0</v>
      </c>
      <c r="K25" s="19" t="str">
        <f t="shared" si="1"/>
        <v>横浜市立富岡中学校</v>
      </c>
      <c r="L25" s="20">
        <f t="shared" si="1"/>
        <v>174</v>
      </c>
      <c r="M25" s="21" t="str">
        <f t="shared" si="1"/>
        <v>1174</v>
      </c>
      <c r="N25" s="18" t="str">
        <f t="shared" si="2"/>
        <v>横浜</v>
      </c>
      <c r="O25" s="19">
        <f t="shared" si="2"/>
        <v>1</v>
      </c>
      <c r="P25" s="19">
        <f t="shared" si="2"/>
        <v>0</v>
      </c>
      <c r="Q25" s="19" t="str">
        <f t="shared" si="2"/>
        <v>横浜市立平楽中学校</v>
      </c>
      <c r="R25" s="20">
        <f t="shared" si="2"/>
        <v>224</v>
      </c>
      <c r="S25" s="21" t="str">
        <f t="shared" si="2"/>
        <v>1224</v>
      </c>
      <c r="T25" s="18" t="str">
        <f t="shared" si="3"/>
        <v>横浜</v>
      </c>
      <c r="U25" s="19">
        <f t="shared" si="3"/>
        <v>1</v>
      </c>
      <c r="V25" s="19" t="str">
        <f t="shared" si="3"/>
        <v>都筑区</v>
      </c>
      <c r="W25" s="19" t="str">
        <f t="shared" si="3"/>
        <v>サレジオ学院中学校</v>
      </c>
      <c r="X25" s="20">
        <f t="shared" si="3"/>
        <v>524</v>
      </c>
      <c r="Y25" s="21" t="str">
        <f t="shared" si="3"/>
        <v>1524</v>
      </c>
      <c r="Z25" s="18" t="str">
        <f t="shared" si="112"/>
        <v>川崎</v>
      </c>
      <c r="AA25" s="19">
        <f t="shared" si="112"/>
        <v>2</v>
      </c>
      <c r="AB25" s="19">
        <f t="shared" si="112"/>
        <v>0</v>
      </c>
      <c r="AC25" s="19" t="str">
        <f t="shared" si="112"/>
        <v>川崎市立柿生中学校</v>
      </c>
      <c r="AD25" s="20">
        <f t="shared" si="112"/>
        <v>141</v>
      </c>
      <c r="AE25" s="21" t="str">
        <f t="shared" si="112"/>
        <v>2141</v>
      </c>
      <c r="AF25" s="18" t="str">
        <f t="shared" ref="AF25:AK25" si="128">B274</f>
        <v>相模原</v>
      </c>
      <c r="AG25" s="19">
        <f t="shared" si="128"/>
        <v>3</v>
      </c>
      <c r="AH25" s="19">
        <f t="shared" si="128"/>
        <v>0</v>
      </c>
      <c r="AI25" s="19" t="str">
        <f t="shared" si="128"/>
        <v>相模原市立新町中学校</v>
      </c>
      <c r="AJ25" s="20">
        <f t="shared" si="128"/>
        <v>133</v>
      </c>
      <c r="AK25" s="21" t="str">
        <f t="shared" si="128"/>
        <v>3133</v>
      </c>
      <c r="AL25" s="18" t="str">
        <f t="shared" ref="AL25:AQ25" si="129">B324</f>
        <v>湘南</v>
      </c>
      <c r="AM25" s="19">
        <f t="shared" si="129"/>
        <v>5</v>
      </c>
      <c r="AN25" s="19">
        <f t="shared" si="129"/>
        <v>0</v>
      </c>
      <c r="AO25" s="19" t="str">
        <f t="shared" si="129"/>
        <v>藤沢市立湘南台中学校</v>
      </c>
      <c r="AP25" s="20">
        <f t="shared" si="129"/>
        <v>106</v>
      </c>
      <c r="AQ25" s="21" t="str">
        <f t="shared" si="129"/>
        <v>5106</v>
      </c>
      <c r="AR25" s="18" t="str">
        <f t="shared" ref="AR25:AW25" si="130">B374</f>
        <v>湘南</v>
      </c>
      <c r="AS25" s="19">
        <f t="shared" si="130"/>
        <v>5</v>
      </c>
      <c r="AT25" s="19">
        <f t="shared" si="130"/>
        <v>0</v>
      </c>
      <c r="AU25" s="19" t="str">
        <f t="shared" si="130"/>
        <v>北鎌倉女子学園中学校</v>
      </c>
      <c r="AV25" s="20">
        <f t="shared" si="130"/>
        <v>511</v>
      </c>
      <c r="AW25" s="21" t="str">
        <f t="shared" si="130"/>
        <v>5511</v>
      </c>
      <c r="AX25" s="18" t="str">
        <f t="shared" ref="AX25:BC25" si="131">B424</f>
        <v>県央</v>
      </c>
      <c r="AY25" s="19">
        <f t="shared" si="131"/>
        <v>7</v>
      </c>
      <c r="AZ25" s="19">
        <f t="shared" si="131"/>
        <v>0</v>
      </c>
      <c r="BA25" s="19" t="str">
        <f t="shared" si="131"/>
        <v>厚木市立東名中学校</v>
      </c>
      <c r="BB25" s="20">
        <f t="shared" si="131"/>
        <v>113</v>
      </c>
      <c r="BC25" s="21" t="str">
        <f t="shared" si="131"/>
        <v>7113</v>
      </c>
      <c r="BD25" s="18" t="str">
        <f t="shared" ref="BD25:BI25" si="132">B474</f>
        <v>県西</v>
      </c>
      <c r="BE25" s="19">
        <f t="shared" si="132"/>
        <v>8</v>
      </c>
      <c r="BF25" s="19">
        <f t="shared" si="132"/>
        <v>0</v>
      </c>
      <c r="BG25" s="19" t="str">
        <f t="shared" si="132"/>
        <v>松田町立寄中学校</v>
      </c>
      <c r="BH25" s="20">
        <f t="shared" si="132"/>
        <v>118</v>
      </c>
      <c r="BI25" s="21" t="str">
        <f t="shared" si="132"/>
        <v>8118</v>
      </c>
    </row>
    <row r="26" spans="1:61" ht="16.5" customHeight="1" x14ac:dyDescent="0.15">
      <c r="A26" s="22">
        <v>1125</v>
      </c>
      <c r="B26" s="23" t="s">
        <v>553</v>
      </c>
      <c r="C26" s="24">
        <v>1</v>
      </c>
      <c r="D26" s="24"/>
      <c r="E26" s="24" t="s">
        <v>44</v>
      </c>
      <c r="F26" s="25">
        <v>125</v>
      </c>
      <c r="G26" s="26" t="str">
        <f t="shared" si="0"/>
        <v>1125</v>
      </c>
      <c r="H26" s="23" t="str">
        <f t="shared" si="1"/>
        <v>横浜</v>
      </c>
      <c r="I26" s="24">
        <f t="shared" si="1"/>
        <v>1</v>
      </c>
      <c r="J26" s="24">
        <f t="shared" si="1"/>
        <v>0</v>
      </c>
      <c r="K26" s="24" t="str">
        <f t="shared" si="1"/>
        <v>横浜市立小田中学校</v>
      </c>
      <c r="L26" s="25">
        <f t="shared" si="1"/>
        <v>175</v>
      </c>
      <c r="M26" s="26" t="str">
        <f t="shared" si="1"/>
        <v>1175</v>
      </c>
      <c r="N26" s="23" t="str">
        <f t="shared" si="2"/>
        <v>横浜</v>
      </c>
      <c r="O26" s="24">
        <f t="shared" si="2"/>
        <v>1</v>
      </c>
      <c r="P26" s="24">
        <f t="shared" si="2"/>
        <v>0</v>
      </c>
      <c r="Q26" s="24" t="str">
        <f t="shared" si="2"/>
        <v>横浜市立蒔田中学校</v>
      </c>
      <c r="R26" s="25">
        <f t="shared" si="2"/>
        <v>225</v>
      </c>
      <c r="S26" s="26" t="str">
        <f t="shared" si="2"/>
        <v>1225</v>
      </c>
      <c r="T26" s="23" t="str">
        <f t="shared" si="3"/>
        <v>横浜</v>
      </c>
      <c r="U26" s="24">
        <f t="shared" si="3"/>
        <v>1</v>
      </c>
      <c r="V26" s="24">
        <f t="shared" si="3"/>
        <v>0</v>
      </c>
      <c r="W26" s="24" t="str">
        <f t="shared" si="3"/>
        <v>中央大学附属横浜中学校</v>
      </c>
      <c r="X26" s="25">
        <f t="shared" si="3"/>
        <v>525</v>
      </c>
      <c r="Y26" s="26" t="str">
        <f t="shared" si="3"/>
        <v>1525</v>
      </c>
      <c r="Z26" s="23" t="str">
        <f t="shared" si="112"/>
        <v>川崎</v>
      </c>
      <c r="AA26" s="24">
        <f t="shared" si="112"/>
        <v>2</v>
      </c>
      <c r="AB26" s="24">
        <f t="shared" si="112"/>
        <v>0</v>
      </c>
      <c r="AC26" s="24" t="str">
        <f t="shared" si="112"/>
        <v>川崎市立白鳥中学校</v>
      </c>
      <c r="AD26" s="25">
        <f t="shared" si="112"/>
        <v>142</v>
      </c>
      <c r="AE26" s="26" t="str">
        <f t="shared" si="112"/>
        <v>2142</v>
      </c>
      <c r="AF26" s="23" t="str">
        <f t="shared" ref="AF26:AK26" si="133">B275</f>
        <v>相模原</v>
      </c>
      <c r="AG26" s="24">
        <f t="shared" si="133"/>
        <v>3</v>
      </c>
      <c r="AH26" s="24">
        <f t="shared" si="133"/>
        <v>0</v>
      </c>
      <c r="AI26" s="24" t="str">
        <f t="shared" si="133"/>
        <v>相模原市立相武台中学校</v>
      </c>
      <c r="AJ26" s="25">
        <f t="shared" si="133"/>
        <v>134</v>
      </c>
      <c r="AK26" s="26" t="str">
        <f t="shared" si="133"/>
        <v>3134</v>
      </c>
      <c r="AL26" s="23" t="str">
        <f t="shared" ref="AL26:AQ26" si="134">B325</f>
        <v>湘南</v>
      </c>
      <c r="AM26" s="24">
        <f t="shared" si="134"/>
        <v>5</v>
      </c>
      <c r="AN26" s="24">
        <f t="shared" si="134"/>
        <v>0</v>
      </c>
      <c r="AO26" s="24" t="str">
        <f t="shared" si="134"/>
        <v>藤沢市立片瀬中学校</v>
      </c>
      <c r="AP26" s="25">
        <f t="shared" si="134"/>
        <v>107</v>
      </c>
      <c r="AQ26" s="26" t="str">
        <f t="shared" si="134"/>
        <v>5107</v>
      </c>
      <c r="AR26" s="23" t="str">
        <f t="shared" ref="AR26:AW26" si="135">B375</f>
        <v>湘南</v>
      </c>
      <c r="AS26" s="24">
        <f t="shared" si="135"/>
        <v>5</v>
      </c>
      <c r="AT26" s="24">
        <f t="shared" si="135"/>
        <v>0</v>
      </c>
      <c r="AU26" s="24" t="str">
        <f t="shared" si="135"/>
        <v>清泉女学院中学校</v>
      </c>
      <c r="AV26" s="25">
        <f t="shared" si="135"/>
        <v>512</v>
      </c>
      <c r="AW26" s="26" t="str">
        <f t="shared" si="135"/>
        <v>5512</v>
      </c>
      <c r="AX26" s="23" t="str">
        <f t="shared" ref="AX26:BC26" si="136">B425</f>
        <v>県央</v>
      </c>
      <c r="AY26" s="24">
        <f t="shared" si="136"/>
        <v>7</v>
      </c>
      <c r="AZ26" s="24">
        <f t="shared" si="136"/>
        <v>0</v>
      </c>
      <c r="BA26" s="24" t="str">
        <f t="shared" si="136"/>
        <v>厚木市立南毛利中学校</v>
      </c>
      <c r="BB26" s="25">
        <f t="shared" si="136"/>
        <v>114</v>
      </c>
      <c r="BC26" s="26" t="str">
        <f t="shared" si="136"/>
        <v>7114</v>
      </c>
      <c r="BD26" s="23" t="str">
        <f t="shared" ref="BD26:BI26" si="137">B475</f>
        <v>県西</v>
      </c>
      <c r="BE26" s="24">
        <f t="shared" si="137"/>
        <v>8</v>
      </c>
      <c r="BF26" s="24">
        <f t="shared" si="137"/>
        <v>0</v>
      </c>
      <c r="BG26" s="24" t="str">
        <f t="shared" si="137"/>
        <v>山北町立三保中学校</v>
      </c>
      <c r="BH26" s="25">
        <f t="shared" si="137"/>
        <v>119</v>
      </c>
      <c r="BI26" s="26" t="str">
        <f t="shared" si="137"/>
        <v>8119</v>
      </c>
    </row>
    <row r="27" spans="1:61" ht="16.5" customHeight="1" x14ac:dyDescent="0.15">
      <c r="A27" s="12">
        <v>1126</v>
      </c>
      <c r="B27" s="13" t="s">
        <v>553</v>
      </c>
      <c r="C27" s="14">
        <v>1</v>
      </c>
      <c r="D27" s="14"/>
      <c r="E27" s="14" t="s">
        <v>45</v>
      </c>
      <c r="F27" s="15">
        <v>126</v>
      </c>
      <c r="G27" s="16" t="str">
        <f t="shared" si="0"/>
        <v>1126</v>
      </c>
      <c r="H27" s="13" t="str">
        <f t="shared" si="1"/>
        <v>横浜</v>
      </c>
      <c r="I27" s="14">
        <f t="shared" si="1"/>
        <v>1</v>
      </c>
      <c r="J27" s="14">
        <f t="shared" si="1"/>
        <v>0</v>
      </c>
      <c r="K27" s="14" t="str">
        <f t="shared" si="1"/>
        <v>横浜市立富岡東中学校</v>
      </c>
      <c r="L27" s="15">
        <f t="shared" si="1"/>
        <v>176</v>
      </c>
      <c r="M27" s="16" t="str">
        <f t="shared" si="1"/>
        <v>1176</v>
      </c>
      <c r="N27" s="13" t="str">
        <f t="shared" si="2"/>
        <v>横浜</v>
      </c>
      <c r="O27" s="14">
        <f t="shared" si="2"/>
        <v>1</v>
      </c>
      <c r="P27" s="14">
        <f t="shared" si="2"/>
        <v>0</v>
      </c>
      <c r="Q27" s="14" t="str">
        <f t="shared" si="2"/>
        <v>横浜市立南中学校</v>
      </c>
      <c r="R27" s="15">
        <f t="shared" si="2"/>
        <v>226</v>
      </c>
      <c r="S27" s="16" t="str">
        <f t="shared" si="2"/>
        <v>1226</v>
      </c>
      <c r="T27" s="13" t="str">
        <f t="shared" si="3"/>
        <v>横浜</v>
      </c>
      <c r="U27" s="14">
        <f t="shared" si="3"/>
        <v>1</v>
      </c>
      <c r="V27" s="14" t="str">
        <f t="shared" si="3"/>
        <v>緑区</v>
      </c>
      <c r="W27" s="14" t="str">
        <f t="shared" si="3"/>
        <v>神奈川大学附属中学校</v>
      </c>
      <c r="X27" s="15">
        <f t="shared" si="3"/>
        <v>526</v>
      </c>
      <c r="Y27" s="16" t="str">
        <f t="shared" si="3"/>
        <v>1526</v>
      </c>
      <c r="Z27" s="13" t="str">
        <f t="shared" ref="Z27:AE31" si="138">B226</f>
        <v>川崎</v>
      </c>
      <c r="AA27" s="14">
        <f t="shared" si="138"/>
        <v>2</v>
      </c>
      <c r="AB27" s="14">
        <f t="shared" si="138"/>
        <v>0</v>
      </c>
      <c r="AC27" s="14" t="str">
        <f t="shared" si="138"/>
        <v>川崎市立金程中学校</v>
      </c>
      <c r="AD27" s="15">
        <f t="shared" si="138"/>
        <v>143</v>
      </c>
      <c r="AE27" s="16" t="str">
        <f t="shared" si="138"/>
        <v>2143</v>
      </c>
      <c r="AF27" s="13" t="str">
        <f t="shared" ref="AF27:AK27" si="139">B276</f>
        <v>相模原</v>
      </c>
      <c r="AG27" s="14">
        <f t="shared" si="139"/>
        <v>3</v>
      </c>
      <c r="AH27" s="14">
        <f t="shared" si="139"/>
        <v>0</v>
      </c>
      <c r="AI27" s="14" t="str">
        <f t="shared" si="139"/>
        <v>相模原市立相陽中学校</v>
      </c>
      <c r="AJ27" s="15">
        <f t="shared" si="139"/>
        <v>135</v>
      </c>
      <c r="AK27" s="16" t="str">
        <f t="shared" si="139"/>
        <v>3135</v>
      </c>
      <c r="AL27" s="13" t="str">
        <f t="shared" ref="AL27:AQ27" si="140">B326</f>
        <v>湘南</v>
      </c>
      <c r="AM27" s="14">
        <f t="shared" si="140"/>
        <v>5</v>
      </c>
      <c r="AN27" s="14">
        <f t="shared" si="140"/>
        <v>0</v>
      </c>
      <c r="AO27" s="14" t="str">
        <f t="shared" si="140"/>
        <v>藤沢市立湘洋中学校</v>
      </c>
      <c r="AP27" s="15">
        <f t="shared" si="140"/>
        <v>108</v>
      </c>
      <c r="AQ27" s="16" t="str">
        <f t="shared" si="140"/>
        <v>5108</v>
      </c>
      <c r="AR27" s="13" t="str">
        <f t="shared" ref="AR27:AW27" si="141">B376</f>
        <v>湘南</v>
      </c>
      <c r="AS27" s="14">
        <f t="shared" si="141"/>
        <v>5</v>
      </c>
      <c r="AT27" s="14" t="str">
        <f t="shared" si="141"/>
        <v>茅ヶ崎市</v>
      </c>
      <c r="AU27" s="14" t="str">
        <f t="shared" si="141"/>
        <v>アレセイア湘南中学校</v>
      </c>
      <c r="AV27" s="15">
        <f t="shared" si="141"/>
        <v>513</v>
      </c>
      <c r="AW27" s="16" t="str">
        <f t="shared" si="141"/>
        <v>5513</v>
      </c>
      <c r="AX27" s="13" t="str">
        <f t="shared" ref="AX27:BC27" si="142">B426</f>
        <v>県央</v>
      </c>
      <c r="AY27" s="14">
        <f t="shared" si="142"/>
        <v>7</v>
      </c>
      <c r="AZ27" s="14">
        <f t="shared" si="142"/>
        <v>0</v>
      </c>
      <c r="BA27" s="14" t="str">
        <f t="shared" si="142"/>
        <v>厚木市立藤塚中学校</v>
      </c>
      <c r="BB27" s="15">
        <f t="shared" si="142"/>
        <v>115</v>
      </c>
      <c r="BC27" s="16" t="str">
        <f t="shared" si="142"/>
        <v>7115</v>
      </c>
      <c r="BD27" s="13" t="str">
        <f t="shared" ref="BD27:BI27" si="143">B476</f>
        <v>県西</v>
      </c>
      <c r="BE27" s="14">
        <f t="shared" si="143"/>
        <v>8</v>
      </c>
      <c r="BF27" s="14">
        <f t="shared" si="143"/>
        <v>0</v>
      </c>
      <c r="BG27" s="14" t="str">
        <f t="shared" si="143"/>
        <v>山北町立山北中学校</v>
      </c>
      <c r="BH27" s="15">
        <f t="shared" si="143"/>
        <v>120</v>
      </c>
      <c r="BI27" s="16" t="str">
        <f t="shared" si="143"/>
        <v>8120</v>
      </c>
    </row>
    <row r="28" spans="1:61" ht="16.5" customHeight="1" x14ac:dyDescent="0.15">
      <c r="A28" s="17">
        <v>1127</v>
      </c>
      <c r="B28" s="18" t="s">
        <v>553</v>
      </c>
      <c r="C28" s="19">
        <v>1</v>
      </c>
      <c r="D28" s="19" t="s">
        <v>46</v>
      </c>
      <c r="E28" s="19" t="s">
        <v>47</v>
      </c>
      <c r="F28" s="20">
        <v>127</v>
      </c>
      <c r="G28" s="21" t="str">
        <f t="shared" si="0"/>
        <v>1127</v>
      </c>
      <c r="H28" s="18" t="str">
        <f t="shared" si="1"/>
        <v>横浜</v>
      </c>
      <c r="I28" s="19">
        <f t="shared" si="1"/>
        <v>1</v>
      </c>
      <c r="J28" s="19" t="str">
        <f t="shared" si="1"/>
        <v>港北区</v>
      </c>
      <c r="K28" s="19" t="str">
        <f t="shared" si="1"/>
        <v>横浜市立城郷中学校</v>
      </c>
      <c r="L28" s="20">
        <f t="shared" si="1"/>
        <v>177</v>
      </c>
      <c r="M28" s="21" t="str">
        <f t="shared" si="1"/>
        <v>1177</v>
      </c>
      <c r="N28" s="18" t="str">
        <f t="shared" si="2"/>
        <v>横浜</v>
      </c>
      <c r="O28" s="19">
        <f t="shared" si="2"/>
        <v>1</v>
      </c>
      <c r="P28" s="19">
        <f t="shared" si="2"/>
        <v>0</v>
      </c>
      <c r="Q28" s="19" t="str">
        <f t="shared" si="2"/>
        <v>横浜市立南が丘中学校</v>
      </c>
      <c r="R28" s="20">
        <f t="shared" si="2"/>
        <v>227</v>
      </c>
      <c r="S28" s="21" t="str">
        <f t="shared" si="2"/>
        <v>1227</v>
      </c>
      <c r="T28" s="18" t="str">
        <f t="shared" si="3"/>
        <v>横浜</v>
      </c>
      <c r="U28" s="19">
        <f t="shared" si="3"/>
        <v>1</v>
      </c>
      <c r="V28" s="19">
        <f t="shared" si="3"/>
        <v>0</v>
      </c>
      <c r="W28" s="19" t="str">
        <f t="shared" si="3"/>
        <v>森村学園中等部</v>
      </c>
      <c r="X28" s="20">
        <f t="shared" si="3"/>
        <v>527</v>
      </c>
      <c r="Y28" s="21" t="str">
        <f t="shared" si="3"/>
        <v>1527</v>
      </c>
      <c r="Z28" s="18" t="str">
        <f t="shared" si="138"/>
        <v>川崎</v>
      </c>
      <c r="AA28" s="19">
        <f t="shared" si="138"/>
        <v>2</v>
      </c>
      <c r="AB28" s="19">
        <f t="shared" si="138"/>
        <v>0</v>
      </c>
      <c r="AC28" s="19" t="str">
        <f t="shared" si="138"/>
        <v>川崎市立麻生中学校</v>
      </c>
      <c r="AD28" s="20">
        <f t="shared" si="138"/>
        <v>144</v>
      </c>
      <c r="AE28" s="21" t="str">
        <f t="shared" si="138"/>
        <v>2144</v>
      </c>
      <c r="AF28" s="18" t="str">
        <f t="shared" ref="AF28:AK28" si="144">B277</f>
        <v>相模原</v>
      </c>
      <c r="AG28" s="19">
        <f t="shared" si="144"/>
        <v>3</v>
      </c>
      <c r="AH28" s="19">
        <f t="shared" si="144"/>
        <v>0</v>
      </c>
      <c r="AI28" s="19" t="str">
        <f t="shared" si="144"/>
        <v>相模原市立東林中学校</v>
      </c>
      <c r="AJ28" s="20">
        <f t="shared" si="144"/>
        <v>136</v>
      </c>
      <c r="AK28" s="21" t="str">
        <f t="shared" si="144"/>
        <v>3136</v>
      </c>
      <c r="AL28" s="18" t="str">
        <f t="shared" ref="AL28:AQ28" si="145">B327</f>
        <v>湘南</v>
      </c>
      <c r="AM28" s="19">
        <f t="shared" si="145"/>
        <v>5</v>
      </c>
      <c r="AN28" s="19">
        <f t="shared" si="145"/>
        <v>0</v>
      </c>
      <c r="AO28" s="19" t="str">
        <f t="shared" si="145"/>
        <v>藤沢市立善行中学校</v>
      </c>
      <c r="AP28" s="20">
        <f t="shared" si="145"/>
        <v>109</v>
      </c>
      <c r="AQ28" s="21" t="str">
        <f t="shared" si="145"/>
        <v>5109</v>
      </c>
      <c r="AR28" s="18" t="str">
        <f t="shared" ref="AR28:AW28" si="146">B377</f>
        <v>中</v>
      </c>
      <c r="AS28" s="19">
        <f t="shared" si="146"/>
        <v>6</v>
      </c>
      <c r="AT28" s="19" t="str">
        <f t="shared" si="146"/>
        <v>平塚市</v>
      </c>
      <c r="AU28" s="19" t="str">
        <f t="shared" si="146"/>
        <v>神奈川県立平塚中等教育学校</v>
      </c>
      <c r="AV28" s="20">
        <f t="shared" si="146"/>
        <v>101</v>
      </c>
      <c r="AW28" s="21" t="str">
        <f t="shared" si="146"/>
        <v>6101</v>
      </c>
      <c r="AX28" s="18" t="str">
        <f t="shared" ref="AX28:BC28" si="147">B427</f>
        <v>県央</v>
      </c>
      <c r="AY28" s="19">
        <f t="shared" si="147"/>
        <v>7</v>
      </c>
      <c r="AZ28" s="19">
        <f t="shared" si="147"/>
        <v>0</v>
      </c>
      <c r="BA28" s="19" t="str">
        <f t="shared" si="147"/>
        <v>厚木市立睦合中学校</v>
      </c>
      <c r="BB28" s="20">
        <f t="shared" si="147"/>
        <v>116</v>
      </c>
      <c r="BC28" s="21" t="str">
        <f t="shared" si="147"/>
        <v>7116</v>
      </c>
      <c r="BD28" s="18" t="str">
        <f t="shared" ref="BD28:BI28" si="148">B477</f>
        <v>県西</v>
      </c>
      <c r="BE28" s="19">
        <f t="shared" si="148"/>
        <v>8</v>
      </c>
      <c r="BF28" s="19">
        <f t="shared" si="148"/>
        <v>0</v>
      </c>
      <c r="BG28" s="19" t="str">
        <f t="shared" si="148"/>
        <v>山北町立清水中学校</v>
      </c>
      <c r="BH28" s="20">
        <f t="shared" si="148"/>
        <v>121</v>
      </c>
      <c r="BI28" s="21" t="str">
        <f t="shared" si="148"/>
        <v>8121</v>
      </c>
    </row>
    <row r="29" spans="1:61" ht="16.5" customHeight="1" x14ac:dyDescent="0.15">
      <c r="A29" s="17">
        <v>1128</v>
      </c>
      <c r="B29" s="18" t="s">
        <v>553</v>
      </c>
      <c r="C29" s="19">
        <v>1</v>
      </c>
      <c r="D29" s="19"/>
      <c r="E29" s="19" t="s">
        <v>48</v>
      </c>
      <c r="F29" s="20">
        <v>128</v>
      </c>
      <c r="G29" s="21" t="str">
        <f t="shared" si="0"/>
        <v>1128</v>
      </c>
      <c r="H29" s="18" t="str">
        <f t="shared" si="1"/>
        <v>横浜</v>
      </c>
      <c r="I29" s="19">
        <f t="shared" si="1"/>
        <v>1</v>
      </c>
      <c r="J29" s="19">
        <f t="shared" si="1"/>
        <v>0</v>
      </c>
      <c r="K29" s="19" t="str">
        <f t="shared" si="1"/>
        <v>横浜市立大綱中学校</v>
      </c>
      <c r="L29" s="20">
        <f t="shared" si="1"/>
        <v>178</v>
      </c>
      <c r="M29" s="21" t="str">
        <f t="shared" si="1"/>
        <v>1178</v>
      </c>
      <c r="N29" s="18" t="str">
        <f t="shared" si="2"/>
        <v>横浜</v>
      </c>
      <c r="O29" s="19">
        <f t="shared" si="2"/>
        <v>1</v>
      </c>
      <c r="P29" s="19">
        <f t="shared" si="2"/>
        <v>0</v>
      </c>
      <c r="Q29" s="19" t="str">
        <f t="shared" si="2"/>
        <v>横浜市立永田中学校</v>
      </c>
      <c r="R29" s="20">
        <f t="shared" si="2"/>
        <v>228</v>
      </c>
      <c r="S29" s="21" t="str">
        <f t="shared" si="2"/>
        <v>1228</v>
      </c>
      <c r="T29" s="18" t="str">
        <f t="shared" si="3"/>
        <v>横浜</v>
      </c>
      <c r="U29" s="19">
        <f t="shared" si="3"/>
        <v>1</v>
      </c>
      <c r="V29" s="19">
        <f t="shared" si="3"/>
        <v>0</v>
      </c>
      <c r="W29" s="19" t="str">
        <f t="shared" si="3"/>
        <v>横浜国際女学院翠陵中学校</v>
      </c>
      <c r="X29" s="20">
        <f t="shared" si="3"/>
        <v>528</v>
      </c>
      <c r="Y29" s="21" t="str">
        <f t="shared" si="3"/>
        <v>1528</v>
      </c>
      <c r="Z29" s="18" t="str">
        <f t="shared" si="138"/>
        <v>川崎</v>
      </c>
      <c r="AA29" s="19">
        <f t="shared" si="138"/>
        <v>2</v>
      </c>
      <c r="AB29" s="19">
        <f t="shared" si="138"/>
        <v>0</v>
      </c>
      <c r="AC29" s="19" t="str">
        <f t="shared" si="138"/>
        <v>川崎市立はるひ野中学校</v>
      </c>
      <c r="AD29" s="20">
        <f t="shared" si="138"/>
        <v>145</v>
      </c>
      <c r="AE29" s="21" t="str">
        <f t="shared" si="138"/>
        <v>2145</v>
      </c>
      <c r="AF29" s="18" t="str">
        <f t="shared" ref="AF29:AK29" si="149">B278</f>
        <v>相模原</v>
      </c>
      <c r="AG29" s="19">
        <f t="shared" si="149"/>
        <v>3</v>
      </c>
      <c r="AH29" s="19">
        <f t="shared" si="149"/>
        <v>0</v>
      </c>
      <c r="AI29" s="19" t="str">
        <f t="shared" si="149"/>
        <v>相模原市立谷口中学校</v>
      </c>
      <c r="AJ29" s="20">
        <f t="shared" si="149"/>
        <v>137</v>
      </c>
      <c r="AK29" s="21" t="str">
        <f t="shared" si="149"/>
        <v>3137</v>
      </c>
      <c r="AL29" s="18" t="str">
        <f t="shared" ref="AL29:AQ29" si="150">B328</f>
        <v>湘南</v>
      </c>
      <c r="AM29" s="19">
        <f t="shared" si="150"/>
        <v>5</v>
      </c>
      <c r="AN29" s="19">
        <f t="shared" si="150"/>
        <v>0</v>
      </c>
      <c r="AO29" s="19" t="str">
        <f t="shared" si="150"/>
        <v>藤沢市立村岡中学校</v>
      </c>
      <c r="AP29" s="20">
        <f t="shared" si="150"/>
        <v>110</v>
      </c>
      <c r="AQ29" s="21" t="str">
        <f t="shared" si="150"/>
        <v>5110</v>
      </c>
      <c r="AR29" s="18" t="str">
        <f t="shared" ref="AR29:AW29" si="151">B378</f>
        <v>中</v>
      </c>
      <c r="AS29" s="19">
        <f t="shared" si="151"/>
        <v>6</v>
      </c>
      <c r="AT29" s="19">
        <f t="shared" si="151"/>
        <v>0</v>
      </c>
      <c r="AU29" s="19" t="str">
        <f t="shared" si="151"/>
        <v>平塚市立旭陵中学校</v>
      </c>
      <c r="AV29" s="20">
        <f t="shared" si="151"/>
        <v>102</v>
      </c>
      <c r="AW29" s="21" t="str">
        <f t="shared" si="151"/>
        <v>6102</v>
      </c>
      <c r="AX29" s="18" t="str">
        <f t="shared" ref="AX29:BC29" si="152">B428</f>
        <v>県央</v>
      </c>
      <c r="AY29" s="19">
        <f t="shared" si="152"/>
        <v>7</v>
      </c>
      <c r="AZ29" s="19">
        <f t="shared" si="152"/>
        <v>0</v>
      </c>
      <c r="BA29" s="19" t="str">
        <f t="shared" si="152"/>
        <v>厚木市立睦合東中学校</v>
      </c>
      <c r="BB29" s="20">
        <f t="shared" si="152"/>
        <v>117</v>
      </c>
      <c r="BC29" s="21" t="str">
        <f t="shared" si="152"/>
        <v>7117</v>
      </c>
      <c r="BD29" s="18" t="str">
        <f t="shared" ref="BD29:BI29" si="153">B478</f>
        <v>県西</v>
      </c>
      <c r="BE29" s="19">
        <f t="shared" si="153"/>
        <v>8</v>
      </c>
      <c r="BF29" s="19">
        <f t="shared" si="153"/>
        <v>0</v>
      </c>
      <c r="BG29" s="19" t="str">
        <f t="shared" si="153"/>
        <v>開成町立文命中学校</v>
      </c>
      <c r="BH29" s="20">
        <f t="shared" si="153"/>
        <v>122</v>
      </c>
      <c r="BI29" s="21" t="str">
        <f t="shared" si="153"/>
        <v>8122</v>
      </c>
    </row>
    <row r="30" spans="1:61" ht="16.5" customHeight="1" x14ac:dyDescent="0.15">
      <c r="A30" s="17">
        <v>1129</v>
      </c>
      <c r="B30" s="18" t="s">
        <v>553</v>
      </c>
      <c r="C30" s="19">
        <v>1</v>
      </c>
      <c r="D30" s="19"/>
      <c r="E30" s="19" t="s">
        <v>49</v>
      </c>
      <c r="F30" s="20">
        <v>129</v>
      </c>
      <c r="G30" s="21" t="str">
        <f t="shared" si="0"/>
        <v>1129</v>
      </c>
      <c r="H30" s="18" t="str">
        <f t="shared" si="1"/>
        <v>横浜</v>
      </c>
      <c r="I30" s="19">
        <f t="shared" si="1"/>
        <v>1</v>
      </c>
      <c r="J30" s="19">
        <f t="shared" si="1"/>
        <v>0</v>
      </c>
      <c r="K30" s="19" t="str">
        <f t="shared" si="1"/>
        <v>横浜市立高田中学校</v>
      </c>
      <c r="L30" s="20">
        <f t="shared" si="1"/>
        <v>179</v>
      </c>
      <c r="M30" s="21" t="str">
        <f t="shared" si="1"/>
        <v>1179</v>
      </c>
      <c r="N30" s="18" t="str">
        <f t="shared" si="2"/>
        <v>横浜</v>
      </c>
      <c r="O30" s="19">
        <f t="shared" si="2"/>
        <v>1</v>
      </c>
      <c r="P30" s="19">
        <f t="shared" si="2"/>
        <v>0</v>
      </c>
      <c r="Q30" s="19" t="str">
        <f t="shared" si="2"/>
        <v>横浜市立六ツ川中学校</v>
      </c>
      <c r="R30" s="20">
        <f t="shared" si="2"/>
        <v>229</v>
      </c>
      <c r="S30" s="21" t="str">
        <f t="shared" si="2"/>
        <v>1229</v>
      </c>
      <c r="T30" s="18" t="str">
        <f t="shared" si="3"/>
        <v>横浜</v>
      </c>
      <c r="U30" s="19">
        <f t="shared" si="3"/>
        <v>1</v>
      </c>
      <c r="V30" s="19" t="str">
        <f t="shared" si="3"/>
        <v>栄区</v>
      </c>
      <c r="W30" s="19" t="str">
        <f t="shared" si="3"/>
        <v>山手学院中学校</v>
      </c>
      <c r="X30" s="20">
        <f t="shared" si="3"/>
        <v>529</v>
      </c>
      <c r="Y30" s="21" t="str">
        <f t="shared" si="3"/>
        <v>1529</v>
      </c>
      <c r="Z30" s="18" t="str">
        <f t="shared" si="138"/>
        <v>川崎</v>
      </c>
      <c r="AA30" s="19">
        <f t="shared" si="138"/>
        <v>2</v>
      </c>
      <c r="AB30" s="19" t="str">
        <f t="shared" si="138"/>
        <v>多摩区</v>
      </c>
      <c r="AC30" s="19" t="str">
        <f t="shared" si="138"/>
        <v>川崎市立稲田中学校</v>
      </c>
      <c r="AD30" s="20">
        <f t="shared" si="138"/>
        <v>146</v>
      </c>
      <c r="AE30" s="21" t="str">
        <f t="shared" si="138"/>
        <v>2146</v>
      </c>
      <c r="AF30" s="18" t="str">
        <f t="shared" ref="AF30:AK30" si="154">B279</f>
        <v>相模原</v>
      </c>
      <c r="AG30" s="19">
        <f t="shared" si="154"/>
        <v>3</v>
      </c>
      <c r="AH30" s="19">
        <f t="shared" si="154"/>
        <v>0</v>
      </c>
      <c r="AI30" s="19" t="str">
        <f t="shared" si="154"/>
        <v>相模原市立若草中学校</v>
      </c>
      <c r="AJ30" s="20">
        <f t="shared" si="154"/>
        <v>138</v>
      </c>
      <c r="AK30" s="21" t="str">
        <f t="shared" si="154"/>
        <v>3138</v>
      </c>
      <c r="AL30" s="18" t="str">
        <f t="shared" ref="AL30:AQ30" si="155">B329</f>
        <v>湘南</v>
      </c>
      <c r="AM30" s="19">
        <f t="shared" si="155"/>
        <v>5</v>
      </c>
      <c r="AN30" s="19">
        <f t="shared" si="155"/>
        <v>0</v>
      </c>
      <c r="AO30" s="19" t="str">
        <f t="shared" si="155"/>
        <v>藤沢市立大清水中学校</v>
      </c>
      <c r="AP30" s="20">
        <f t="shared" si="155"/>
        <v>111</v>
      </c>
      <c r="AQ30" s="21" t="str">
        <f t="shared" si="155"/>
        <v>5111</v>
      </c>
      <c r="AR30" s="18" t="str">
        <f t="shared" ref="AR30:AW30" si="156">B379</f>
        <v>中</v>
      </c>
      <c r="AS30" s="19">
        <f t="shared" si="156"/>
        <v>6</v>
      </c>
      <c r="AT30" s="19">
        <f t="shared" si="156"/>
        <v>0</v>
      </c>
      <c r="AU30" s="19" t="str">
        <f t="shared" si="156"/>
        <v>平塚市立横内中学校</v>
      </c>
      <c r="AV30" s="20">
        <f t="shared" si="156"/>
        <v>103</v>
      </c>
      <c r="AW30" s="21" t="str">
        <f t="shared" si="156"/>
        <v>6103</v>
      </c>
      <c r="AX30" s="18" t="str">
        <f t="shared" ref="AX30:BC30" si="157">B429</f>
        <v>県央</v>
      </c>
      <c r="AY30" s="19">
        <f t="shared" si="157"/>
        <v>7</v>
      </c>
      <c r="AZ30" s="19">
        <f t="shared" si="157"/>
        <v>0</v>
      </c>
      <c r="BA30" s="19" t="str">
        <f t="shared" si="157"/>
        <v>厚木市立林中学校</v>
      </c>
      <c r="BB30" s="20">
        <f t="shared" si="157"/>
        <v>118</v>
      </c>
      <c r="BC30" s="21" t="str">
        <f t="shared" si="157"/>
        <v>7118</v>
      </c>
      <c r="BD30" s="18" t="str">
        <f t="shared" ref="BD30:BI30" si="158">B479</f>
        <v>県西</v>
      </c>
      <c r="BE30" s="19">
        <f t="shared" si="158"/>
        <v>8</v>
      </c>
      <c r="BF30" s="19" t="str">
        <f t="shared" si="158"/>
        <v>足柄下郡</v>
      </c>
      <c r="BG30" s="19" t="str">
        <f t="shared" si="158"/>
        <v>箱根町立箱根中学校</v>
      </c>
      <c r="BH30" s="20">
        <f t="shared" si="158"/>
        <v>123</v>
      </c>
      <c r="BI30" s="21" t="str">
        <f t="shared" si="158"/>
        <v>8123</v>
      </c>
    </row>
    <row r="31" spans="1:61" ht="16.5" customHeight="1" x14ac:dyDescent="0.15">
      <c r="A31" s="22">
        <v>1130</v>
      </c>
      <c r="B31" s="23" t="s">
        <v>553</v>
      </c>
      <c r="C31" s="24">
        <v>1</v>
      </c>
      <c r="D31" s="24"/>
      <c r="E31" s="24" t="s">
        <v>50</v>
      </c>
      <c r="F31" s="25">
        <v>130</v>
      </c>
      <c r="G31" s="26" t="str">
        <f t="shared" si="0"/>
        <v>1130</v>
      </c>
      <c r="H31" s="23" t="str">
        <f t="shared" si="1"/>
        <v>横浜</v>
      </c>
      <c r="I31" s="24">
        <f t="shared" si="1"/>
        <v>1</v>
      </c>
      <c r="J31" s="24">
        <f t="shared" si="1"/>
        <v>0</v>
      </c>
      <c r="K31" s="24" t="str">
        <f t="shared" si="1"/>
        <v>横浜市立新田中学校</v>
      </c>
      <c r="L31" s="25">
        <f t="shared" si="1"/>
        <v>180</v>
      </c>
      <c r="M31" s="26" t="str">
        <f t="shared" si="1"/>
        <v>1180</v>
      </c>
      <c r="N31" s="23" t="str">
        <f t="shared" si="2"/>
        <v>横浜</v>
      </c>
      <c r="O31" s="24">
        <f t="shared" si="2"/>
        <v>1</v>
      </c>
      <c r="P31" s="24">
        <f t="shared" si="2"/>
        <v>0</v>
      </c>
      <c r="Q31" s="24" t="str">
        <f t="shared" si="2"/>
        <v>横浜市立藤の木中学校</v>
      </c>
      <c r="R31" s="25">
        <f t="shared" si="2"/>
        <v>230</v>
      </c>
      <c r="S31" s="26" t="str">
        <f t="shared" si="2"/>
        <v>1230</v>
      </c>
      <c r="T31" s="23" t="str">
        <f t="shared" si="3"/>
        <v>横浜</v>
      </c>
      <c r="U31" s="24">
        <f t="shared" si="3"/>
        <v>1</v>
      </c>
      <c r="V31" s="24" t="str">
        <f t="shared" si="3"/>
        <v>瀬谷区</v>
      </c>
      <c r="W31" s="24" t="str">
        <f t="shared" si="3"/>
        <v>横浜隼人中学校</v>
      </c>
      <c r="X31" s="25">
        <f t="shared" si="3"/>
        <v>530</v>
      </c>
      <c r="Y31" s="26" t="str">
        <f t="shared" si="3"/>
        <v>1530</v>
      </c>
      <c r="Z31" s="23" t="str">
        <f t="shared" si="138"/>
        <v>川崎</v>
      </c>
      <c r="AA31" s="24">
        <f t="shared" si="138"/>
        <v>2</v>
      </c>
      <c r="AB31" s="24">
        <f t="shared" si="138"/>
        <v>0</v>
      </c>
      <c r="AC31" s="24" t="str">
        <f t="shared" si="138"/>
        <v>川崎市立菅中学校</v>
      </c>
      <c r="AD31" s="25">
        <f t="shared" si="138"/>
        <v>147</v>
      </c>
      <c r="AE31" s="26" t="str">
        <f t="shared" si="138"/>
        <v>2147</v>
      </c>
      <c r="AF31" s="23" t="str">
        <f t="shared" ref="AF31:AK31" si="159">B280</f>
        <v>相模原</v>
      </c>
      <c r="AG31" s="24">
        <f t="shared" si="159"/>
        <v>3</v>
      </c>
      <c r="AH31" s="24" t="str">
        <f t="shared" si="159"/>
        <v>緑区</v>
      </c>
      <c r="AI31" s="24" t="str">
        <f t="shared" si="159"/>
        <v>シュタイナー学園中等部</v>
      </c>
      <c r="AJ31" s="25">
        <f t="shared" si="159"/>
        <v>501</v>
      </c>
      <c r="AK31" s="26" t="str">
        <f t="shared" si="159"/>
        <v>3501</v>
      </c>
      <c r="AL31" s="23" t="str">
        <f t="shared" ref="AL31:AQ31" si="160">B330</f>
        <v>湘南</v>
      </c>
      <c r="AM31" s="24">
        <f t="shared" si="160"/>
        <v>5</v>
      </c>
      <c r="AN31" s="24">
        <f t="shared" si="160"/>
        <v>0</v>
      </c>
      <c r="AO31" s="24" t="str">
        <f t="shared" si="160"/>
        <v>藤沢市立大庭中学校</v>
      </c>
      <c r="AP31" s="25">
        <f t="shared" si="160"/>
        <v>112</v>
      </c>
      <c r="AQ31" s="26" t="str">
        <f t="shared" si="160"/>
        <v>5112</v>
      </c>
      <c r="AR31" s="23" t="str">
        <f t="shared" ref="AR31:AW31" si="161">B380</f>
        <v>中</v>
      </c>
      <c r="AS31" s="24">
        <f t="shared" si="161"/>
        <v>6</v>
      </c>
      <c r="AT31" s="24">
        <f t="shared" si="161"/>
        <v>0</v>
      </c>
      <c r="AU31" s="24" t="str">
        <f t="shared" si="161"/>
        <v>平塚市立金旭中学校</v>
      </c>
      <c r="AV31" s="25">
        <f t="shared" si="161"/>
        <v>104</v>
      </c>
      <c r="AW31" s="26" t="str">
        <f t="shared" si="161"/>
        <v>6104</v>
      </c>
      <c r="AX31" s="23" t="str">
        <f t="shared" ref="AX31:BC31" si="162">B430</f>
        <v>県央</v>
      </c>
      <c r="AY31" s="24">
        <f t="shared" si="162"/>
        <v>7</v>
      </c>
      <c r="AZ31" s="24">
        <f t="shared" si="162"/>
        <v>0</v>
      </c>
      <c r="BA31" s="24" t="str">
        <f t="shared" si="162"/>
        <v>厚木市立森の里中学校</v>
      </c>
      <c r="BB31" s="25">
        <f t="shared" si="162"/>
        <v>119</v>
      </c>
      <c r="BC31" s="26" t="str">
        <f t="shared" si="162"/>
        <v>7119</v>
      </c>
      <c r="BD31" s="23" t="str">
        <f t="shared" ref="BD31:BI31" si="163">B480</f>
        <v>県西</v>
      </c>
      <c r="BE31" s="24">
        <f t="shared" si="163"/>
        <v>8</v>
      </c>
      <c r="BF31" s="24">
        <f t="shared" si="163"/>
        <v>0</v>
      </c>
      <c r="BG31" s="24" t="str">
        <f t="shared" si="163"/>
        <v>真鶴町立真鶴中学校</v>
      </c>
      <c r="BH31" s="25">
        <f t="shared" si="163"/>
        <v>124</v>
      </c>
      <c r="BI31" s="26" t="str">
        <f t="shared" si="163"/>
        <v>8124</v>
      </c>
    </row>
    <row r="32" spans="1:61" ht="16.5" customHeight="1" x14ac:dyDescent="0.15">
      <c r="A32" s="12">
        <v>1131</v>
      </c>
      <c r="B32" s="13" t="s">
        <v>553</v>
      </c>
      <c r="C32" s="14">
        <v>1</v>
      </c>
      <c r="D32" s="14"/>
      <c r="E32" s="14" t="s">
        <v>51</v>
      </c>
      <c r="F32" s="15">
        <v>131</v>
      </c>
      <c r="G32" s="16" t="str">
        <f t="shared" si="0"/>
        <v>1131</v>
      </c>
      <c r="H32" s="13" t="str">
        <f t="shared" si="1"/>
        <v>横浜</v>
      </c>
      <c r="I32" s="14">
        <f t="shared" si="1"/>
        <v>1</v>
      </c>
      <c r="J32" s="14">
        <f t="shared" si="1"/>
        <v>0</v>
      </c>
      <c r="K32" s="14" t="str">
        <f t="shared" si="1"/>
        <v>横浜市立新羽中学校</v>
      </c>
      <c r="L32" s="15">
        <f t="shared" si="1"/>
        <v>181</v>
      </c>
      <c r="M32" s="16" t="str">
        <f t="shared" si="1"/>
        <v>1181</v>
      </c>
      <c r="N32" s="13" t="str">
        <f t="shared" si="2"/>
        <v>横浜</v>
      </c>
      <c r="O32" s="14">
        <f t="shared" si="2"/>
        <v>1</v>
      </c>
      <c r="P32" s="14" t="str">
        <f t="shared" si="2"/>
        <v>戸塚区</v>
      </c>
      <c r="Q32" s="14" t="str">
        <f t="shared" si="2"/>
        <v>横浜市立名瀬中学校</v>
      </c>
      <c r="R32" s="15">
        <f t="shared" si="2"/>
        <v>231</v>
      </c>
      <c r="S32" s="16" t="str">
        <f t="shared" si="2"/>
        <v>1231</v>
      </c>
      <c r="T32" s="13" t="str">
        <f t="shared" si="3"/>
        <v>横浜</v>
      </c>
      <c r="U32" s="14">
        <f t="shared" si="3"/>
        <v>1</v>
      </c>
      <c r="V32" s="14" t="str">
        <f t="shared" si="3"/>
        <v>南区</v>
      </c>
      <c r="W32" s="14" t="str">
        <f t="shared" si="3"/>
        <v>関東学院中学校</v>
      </c>
      <c r="X32" s="15">
        <f t="shared" si="3"/>
        <v>531</v>
      </c>
      <c r="Y32" s="16" t="str">
        <f t="shared" si="3"/>
        <v>1531</v>
      </c>
      <c r="Z32" s="13" t="str">
        <f t="shared" ref="Z32:AE36" si="164">B231</f>
        <v>川崎</v>
      </c>
      <c r="AA32" s="14">
        <f t="shared" si="164"/>
        <v>2</v>
      </c>
      <c r="AB32" s="14">
        <f t="shared" si="164"/>
        <v>0</v>
      </c>
      <c r="AC32" s="14" t="str">
        <f t="shared" si="164"/>
        <v>川崎市立生田中学校</v>
      </c>
      <c r="AD32" s="15">
        <f t="shared" si="164"/>
        <v>148</v>
      </c>
      <c r="AE32" s="16" t="str">
        <f t="shared" si="164"/>
        <v>2148</v>
      </c>
      <c r="AF32" s="13" t="str">
        <f t="shared" ref="AF32:AK32" si="165">B281</f>
        <v>相模原</v>
      </c>
      <c r="AG32" s="14">
        <f t="shared" si="165"/>
        <v>3</v>
      </c>
      <c r="AH32" s="14" t="str">
        <f t="shared" si="165"/>
        <v>南区</v>
      </c>
      <c r="AI32" s="14" t="str">
        <f t="shared" si="165"/>
        <v>相模女子大学中学部</v>
      </c>
      <c r="AJ32" s="15">
        <f t="shared" si="165"/>
        <v>501</v>
      </c>
      <c r="AK32" s="16" t="str">
        <f t="shared" si="165"/>
        <v>3501</v>
      </c>
      <c r="AL32" s="13" t="str">
        <f t="shared" ref="AL32:AQ32" si="166">B331</f>
        <v>湘南</v>
      </c>
      <c r="AM32" s="14">
        <f t="shared" si="166"/>
        <v>5</v>
      </c>
      <c r="AN32" s="14">
        <f t="shared" si="166"/>
        <v>0</v>
      </c>
      <c r="AO32" s="14" t="str">
        <f t="shared" si="166"/>
        <v>藤沢市立第一中学校</v>
      </c>
      <c r="AP32" s="15">
        <f t="shared" si="166"/>
        <v>113</v>
      </c>
      <c r="AQ32" s="16" t="str">
        <f t="shared" si="166"/>
        <v>5113</v>
      </c>
      <c r="AR32" s="13" t="str">
        <f t="shared" ref="AR32:AW32" si="167">B381</f>
        <v>中</v>
      </c>
      <c r="AS32" s="14">
        <f t="shared" si="167"/>
        <v>6</v>
      </c>
      <c r="AT32" s="14">
        <f t="shared" si="167"/>
        <v>0</v>
      </c>
      <c r="AU32" s="14" t="str">
        <f t="shared" si="167"/>
        <v>平塚市立金目中学校</v>
      </c>
      <c r="AV32" s="15">
        <f t="shared" si="167"/>
        <v>105</v>
      </c>
      <c r="AW32" s="16" t="str">
        <f t="shared" si="167"/>
        <v>6105</v>
      </c>
      <c r="AX32" s="13" t="str">
        <f t="shared" ref="AX32:BC32" si="168">B431</f>
        <v>県央</v>
      </c>
      <c r="AY32" s="14">
        <f t="shared" si="168"/>
        <v>7</v>
      </c>
      <c r="AZ32" s="14">
        <f t="shared" si="168"/>
        <v>0</v>
      </c>
      <c r="BA32" s="14" t="str">
        <f t="shared" si="168"/>
        <v>厚木市立荻野中学校</v>
      </c>
      <c r="BB32" s="15">
        <f t="shared" si="168"/>
        <v>120</v>
      </c>
      <c r="BC32" s="16" t="str">
        <f t="shared" si="168"/>
        <v>7120</v>
      </c>
      <c r="BD32" s="13" t="str">
        <f t="shared" ref="BD32:BI32" si="169">B481</f>
        <v>県西</v>
      </c>
      <c r="BE32" s="14">
        <f t="shared" si="169"/>
        <v>8</v>
      </c>
      <c r="BF32" s="14">
        <f t="shared" si="169"/>
        <v>0</v>
      </c>
      <c r="BG32" s="14" t="str">
        <f t="shared" si="169"/>
        <v>湯河原町立湯河原中学校</v>
      </c>
      <c r="BH32" s="15">
        <f t="shared" si="169"/>
        <v>125</v>
      </c>
      <c r="BI32" s="16" t="str">
        <f t="shared" si="169"/>
        <v>8125</v>
      </c>
    </row>
    <row r="33" spans="1:61" ht="16.5" customHeight="1" x14ac:dyDescent="0.15">
      <c r="A33" s="17">
        <v>1132</v>
      </c>
      <c r="B33" s="18" t="s">
        <v>553</v>
      </c>
      <c r="C33" s="19">
        <v>1</v>
      </c>
      <c r="D33" s="19"/>
      <c r="E33" s="19" t="s">
        <v>52</v>
      </c>
      <c r="F33" s="20">
        <v>132</v>
      </c>
      <c r="G33" s="21" t="str">
        <f t="shared" si="0"/>
        <v>1132</v>
      </c>
      <c r="H33" s="18" t="str">
        <f t="shared" si="1"/>
        <v>横浜</v>
      </c>
      <c r="I33" s="19">
        <f t="shared" si="1"/>
        <v>1</v>
      </c>
      <c r="J33" s="19">
        <f t="shared" si="1"/>
        <v>0</v>
      </c>
      <c r="K33" s="19" t="str">
        <f t="shared" si="1"/>
        <v>横浜市立日吉台中学校</v>
      </c>
      <c r="L33" s="20">
        <f t="shared" si="1"/>
        <v>182</v>
      </c>
      <c r="M33" s="21" t="str">
        <f t="shared" si="1"/>
        <v>1182</v>
      </c>
      <c r="N33" s="18" t="str">
        <f t="shared" si="2"/>
        <v>横浜</v>
      </c>
      <c r="O33" s="19">
        <f t="shared" si="2"/>
        <v>1</v>
      </c>
      <c r="P33" s="19">
        <f t="shared" si="2"/>
        <v>0</v>
      </c>
      <c r="Q33" s="19" t="str">
        <f t="shared" si="2"/>
        <v>横浜市立舞岡中学校</v>
      </c>
      <c r="R33" s="20">
        <f t="shared" si="2"/>
        <v>232</v>
      </c>
      <c r="S33" s="21" t="str">
        <f t="shared" si="2"/>
        <v>1232</v>
      </c>
      <c r="T33" s="18" t="str">
        <f t="shared" si="3"/>
        <v>横浜</v>
      </c>
      <c r="U33" s="19">
        <f t="shared" si="3"/>
        <v>1</v>
      </c>
      <c r="V33" s="19">
        <f t="shared" si="3"/>
        <v>0</v>
      </c>
      <c r="W33" s="19" t="str">
        <f t="shared" si="3"/>
        <v>横浜英和女学院中学校</v>
      </c>
      <c r="X33" s="20">
        <f t="shared" si="3"/>
        <v>532</v>
      </c>
      <c r="Y33" s="21" t="str">
        <f t="shared" si="3"/>
        <v>1532</v>
      </c>
      <c r="Z33" s="18" t="str">
        <f t="shared" si="164"/>
        <v>川崎</v>
      </c>
      <c r="AA33" s="19">
        <f t="shared" si="164"/>
        <v>2</v>
      </c>
      <c r="AB33" s="19">
        <f t="shared" si="164"/>
        <v>0</v>
      </c>
      <c r="AC33" s="19" t="str">
        <f t="shared" si="164"/>
        <v>川崎市立中野島中学校</v>
      </c>
      <c r="AD33" s="20">
        <f t="shared" si="164"/>
        <v>149</v>
      </c>
      <c r="AE33" s="21" t="str">
        <f t="shared" si="164"/>
        <v>2149</v>
      </c>
      <c r="AF33" s="18" t="str">
        <f t="shared" ref="AF33:AK33" si="170">B282</f>
        <v>相模原</v>
      </c>
      <c r="AG33" s="19">
        <f t="shared" si="170"/>
        <v>3</v>
      </c>
      <c r="AH33" s="19">
        <f t="shared" si="170"/>
        <v>0</v>
      </c>
      <c r="AI33" s="19" t="str">
        <f t="shared" si="170"/>
        <v>東海大学付属相模高等学校中等部</v>
      </c>
      <c r="AJ33" s="20">
        <f t="shared" si="170"/>
        <v>503</v>
      </c>
      <c r="AK33" s="21" t="str">
        <f t="shared" si="170"/>
        <v>3503</v>
      </c>
      <c r="AL33" s="18" t="str">
        <f t="shared" ref="AL33:AQ33" si="171">B332</f>
        <v>湘南</v>
      </c>
      <c r="AM33" s="19">
        <f t="shared" si="171"/>
        <v>5</v>
      </c>
      <c r="AN33" s="19">
        <f t="shared" si="171"/>
        <v>0</v>
      </c>
      <c r="AO33" s="19" t="str">
        <f t="shared" si="171"/>
        <v>藤沢市立滝の沢中学校</v>
      </c>
      <c r="AP33" s="20">
        <f t="shared" si="171"/>
        <v>114</v>
      </c>
      <c r="AQ33" s="21" t="str">
        <f t="shared" si="171"/>
        <v>5114</v>
      </c>
      <c r="AR33" s="18" t="str">
        <f t="shared" ref="AR33:AW33" si="172">B382</f>
        <v>中</v>
      </c>
      <c r="AS33" s="19">
        <f t="shared" si="172"/>
        <v>6</v>
      </c>
      <c r="AT33" s="19">
        <f t="shared" si="172"/>
        <v>0</v>
      </c>
      <c r="AU33" s="19" t="str">
        <f t="shared" si="172"/>
        <v>平塚市立江陽中学校</v>
      </c>
      <c r="AV33" s="20">
        <f t="shared" si="172"/>
        <v>106</v>
      </c>
      <c r="AW33" s="21" t="str">
        <f t="shared" si="172"/>
        <v>6106</v>
      </c>
      <c r="AX33" s="18" t="str">
        <f t="shared" ref="AX33:BC33" si="173">B432</f>
        <v>県央</v>
      </c>
      <c r="AY33" s="19">
        <f t="shared" si="173"/>
        <v>7</v>
      </c>
      <c r="AZ33" s="19">
        <f t="shared" si="173"/>
        <v>0</v>
      </c>
      <c r="BA33" s="19" t="str">
        <f t="shared" si="173"/>
        <v>厚木市立小鮎中学校</v>
      </c>
      <c r="BB33" s="20">
        <f t="shared" si="173"/>
        <v>121</v>
      </c>
      <c r="BC33" s="21" t="str">
        <f t="shared" si="173"/>
        <v>7121</v>
      </c>
      <c r="BD33" s="18" t="str">
        <f t="shared" ref="BD33:BI33" si="174">B482</f>
        <v>県西</v>
      </c>
      <c r="BE33" s="19">
        <f t="shared" si="174"/>
        <v>8</v>
      </c>
      <c r="BF33" s="19" t="str">
        <f t="shared" si="174"/>
        <v>小田原市</v>
      </c>
      <c r="BG33" s="19" t="str">
        <f t="shared" si="174"/>
        <v>相洋中学校</v>
      </c>
      <c r="BH33" s="20">
        <f t="shared" si="174"/>
        <v>501</v>
      </c>
      <c r="BI33" s="21" t="str">
        <f t="shared" si="174"/>
        <v>8501</v>
      </c>
    </row>
    <row r="34" spans="1:61" ht="16.5" customHeight="1" x14ac:dyDescent="0.15">
      <c r="A34" s="17">
        <v>1133</v>
      </c>
      <c r="B34" s="18" t="s">
        <v>553</v>
      </c>
      <c r="C34" s="19">
        <v>1</v>
      </c>
      <c r="D34" s="19"/>
      <c r="E34" s="19" t="s">
        <v>53</v>
      </c>
      <c r="F34" s="20">
        <v>133</v>
      </c>
      <c r="G34" s="21" t="str">
        <f t="shared" si="0"/>
        <v>1133</v>
      </c>
      <c r="H34" s="18" t="str">
        <f t="shared" ref="H34:M51" si="175">B84</f>
        <v>横浜</v>
      </c>
      <c r="I34" s="19">
        <f t="shared" si="175"/>
        <v>1</v>
      </c>
      <c r="J34" s="19">
        <f t="shared" si="175"/>
        <v>0</v>
      </c>
      <c r="K34" s="19" t="str">
        <f t="shared" si="175"/>
        <v>横浜市立日吉台西中学校</v>
      </c>
      <c r="L34" s="20">
        <f t="shared" si="175"/>
        <v>183</v>
      </c>
      <c r="M34" s="21" t="str">
        <f t="shared" si="175"/>
        <v>1183</v>
      </c>
      <c r="N34" s="18" t="str">
        <f t="shared" ref="N34:S50" si="176">B134</f>
        <v>横浜</v>
      </c>
      <c r="O34" s="19">
        <f t="shared" si="176"/>
        <v>1</v>
      </c>
      <c r="P34" s="19">
        <f t="shared" si="176"/>
        <v>0</v>
      </c>
      <c r="Q34" s="19" t="str">
        <f t="shared" si="176"/>
        <v>横浜市立境木中学校</v>
      </c>
      <c r="R34" s="20">
        <f t="shared" si="176"/>
        <v>233</v>
      </c>
      <c r="S34" s="21" t="str">
        <f t="shared" si="176"/>
        <v>1233</v>
      </c>
      <c r="T34" s="18" t="str">
        <f t="shared" ref="T34:T41" si="177">B183</f>
        <v>横浜</v>
      </c>
      <c r="U34" s="19">
        <f t="shared" ref="U34:U41" si="178">C183</f>
        <v>1</v>
      </c>
      <c r="V34" s="19" t="str">
        <f t="shared" ref="V34:V41" si="179">D183</f>
        <v>戸塚区</v>
      </c>
      <c r="W34" s="19" t="str">
        <f t="shared" ref="W34:W41" si="180">E183</f>
        <v>公文国際学園中等部</v>
      </c>
      <c r="X34" s="20">
        <f t="shared" ref="X34:X41" si="181">F183</f>
        <v>533</v>
      </c>
      <c r="Y34" s="21" t="str">
        <f t="shared" ref="Y34:Y41" si="182">G183</f>
        <v>1533</v>
      </c>
      <c r="Z34" s="18" t="str">
        <f t="shared" si="164"/>
        <v>川崎</v>
      </c>
      <c r="AA34" s="19">
        <f t="shared" si="164"/>
        <v>2</v>
      </c>
      <c r="AB34" s="19">
        <f t="shared" si="164"/>
        <v>0</v>
      </c>
      <c r="AC34" s="19" t="str">
        <f t="shared" si="164"/>
        <v>川崎市立南菅中学校</v>
      </c>
      <c r="AD34" s="20">
        <f t="shared" si="164"/>
        <v>150</v>
      </c>
      <c r="AE34" s="21" t="str">
        <f t="shared" si="164"/>
        <v>2150</v>
      </c>
      <c r="AF34" s="18" t="str">
        <f t="shared" ref="AF34:AK34" si="183">B283</f>
        <v>横須賀</v>
      </c>
      <c r="AG34" s="19">
        <f t="shared" si="183"/>
        <v>4</v>
      </c>
      <c r="AH34" s="19" t="str">
        <f t="shared" si="183"/>
        <v>横須賀市</v>
      </c>
      <c r="AI34" s="19" t="str">
        <f t="shared" si="183"/>
        <v>横須賀市立坂本中学校</v>
      </c>
      <c r="AJ34" s="20">
        <f t="shared" si="183"/>
        <v>101</v>
      </c>
      <c r="AK34" s="21" t="str">
        <f t="shared" si="183"/>
        <v>4101</v>
      </c>
      <c r="AL34" s="18" t="str">
        <f t="shared" ref="AL34:AQ34" si="184">B333</f>
        <v>湘南</v>
      </c>
      <c r="AM34" s="19">
        <f t="shared" si="184"/>
        <v>5</v>
      </c>
      <c r="AN34" s="19">
        <f t="shared" si="184"/>
        <v>0</v>
      </c>
      <c r="AO34" s="19" t="str">
        <f t="shared" si="184"/>
        <v>藤沢市立長後中学校</v>
      </c>
      <c r="AP34" s="20">
        <f t="shared" si="184"/>
        <v>115</v>
      </c>
      <c r="AQ34" s="21" t="str">
        <f t="shared" si="184"/>
        <v>5115</v>
      </c>
      <c r="AR34" s="18" t="str">
        <f t="shared" ref="AR34:AW34" si="185">B383</f>
        <v>中</v>
      </c>
      <c r="AS34" s="19">
        <f t="shared" si="185"/>
        <v>6</v>
      </c>
      <c r="AT34" s="19">
        <f t="shared" si="185"/>
        <v>0</v>
      </c>
      <c r="AU34" s="19" t="str">
        <f t="shared" si="185"/>
        <v>平塚市立山城中学校</v>
      </c>
      <c r="AV34" s="20">
        <f t="shared" si="185"/>
        <v>107</v>
      </c>
      <c r="AW34" s="21" t="str">
        <f t="shared" si="185"/>
        <v>6107</v>
      </c>
      <c r="AX34" s="18" t="str">
        <f t="shared" ref="AX34:BC34" si="186">B433</f>
        <v>県央</v>
      </c>
      <c r="AY34" s="19">
        <f t="shared" si="186"/>
        <v>7</v>
      </c>
      <c r="AZ34" s="19">
        <f t="shared" si="186"/>
        <v>0</v>
      </c>
      <c r="BA34" s="19" t="str">
        <f t="shared" si="186"/>
        <v>厚木市立相川中学校</v>
      </c>
      <c r="BB34" s="20">
        <f t="shared" si="186"/>
        <v>122</v>
      </c>
      <c r="BC34" s="21" t="str">
        <f t="shared" si="186"/>
        <v>7122</v>
      </c>
      <c r="BD34" s="18" t="str">
        <f t="shared" ref="BD34:BI34" si="187">B483</f>
        <v>県西</v>
      </c>
      <c r="BE34" s="19">
        <f t="shared" si="187"/>
        <v>8</v>
      </c>
      <c r="BF34" s="19" t="str">
        <f t="shared" si="187"/>
        <v>足柄下郡</v>
      </c>
      <c r="BG34" s="19" t="str">
        <f t="shared" si="187"/>
        <v>函嶺白百合学園中学校</v>
      </c>
      <c r="BH34" s="20">
        <f t="shared" si="187"/>
        <v>502</v>
      </c>
      <c r="BI34" s="21" t="str">
        <f t="shared" si="187"/>
        <v>8502</v>
      </c>
    </row>
    <row r="35" spans="1:61" ht="16.5" customHeight="1" x14ac:dyDescent="0.15">
      <c r="A35" s="17">
        <v>1134</v>
      </c>
      <c r="B35" s="18" t="s">
        <v>553</v>
      </c>
      <c r="C35" s="19">
        <v>1</v>
      </c>
      <c r="D35" s="19"/>
      <c r="E35" s="19" t="s">
        <v>54</v>
      </c>
      <c r="F35" s="20">
        <v>134</v>
      </c>
      <c r="G35" s="21" t="str">
        <f t="shared" si="0"/>
        <v>1134</v>
      </c>
      <c r="H35" s="18" t="str">
        <f t="shared" si="175"/>
        <v>横浜</v>
      </c>
      <c r="I35" s="19">
        <f t="shared" si="175"/>
        <v>1</v>
      </c>
      <c r="J35" s="19">
        <f t="shared" si="175"/>
        <v>0</v>
      </c>
      <c r="K35" s="19" t="str">
        <f t="shared" si="175"/>
        <v>横浜市立篠原中学校</v>
      </c>
      <c r="L35" s="20">
        <f t="shared" si="175"/>
        <v>184</v>
      </c>
      <c r="M35" s="21" t="str">
        <f t="shared" si="175"/>
        <v>1184</v>
      </c>
      <c r="N35" s="18" t="str">
        <f t="shared" si="176"/>
        <v>横浜</v>
      </c>
      <c r="O35" s="19">
        <f t="shared" si="176"/>
        <v>1</v>
      </c>
      <c r="P35" s="19">
        <f t="shared" si="176"/>
        <v>0</v>
      </c>
      <c r="Q35" s="19" t="str">
        <f t="shared" si="176"/>
        <v>横浜市立豊田中学校</v>
      </c>
      <c r="R35" s="20">
        <f t="shared" si="176"/>
        <v>234</v>
      </c>
      <c r="S35" s="21" t="str">
        <f t="shared" si="176"/>
        <v>1234</v>
      </c>
      <c r="T35" s="18" t="str">
        <f t="shared" si="177"/>
        <v>川崎</v>
      </c>
      <c r="U35" s="19">
        <f t="shared" si="178"/>
        <v>2</v>
      </c>
      <c r="V35" s="19" t="str">
        <f t="shared" si="179"/>
        <v>川崎区</v>
      </c>
      <c r="W35" s="19" t="str">
        <f t="shared" si="180"/>
        <v>川崎市立大師中学校</v>
      </c>
      <c r="X35" s="20">
        <f t="shared" si="181"/>
        <v>101</v>
      </c>
      <c r="Y35" s="21" t="str">
        <f t="shared" si="182"/>
        <v>2101</v>
      </c>
      <c r="Z35" s="18" t="str">
        <f t="shared" si="164"/>
        <v>川崎</v>
      </c>
      <c r="AA35" s="19">
        <f t="shared" si="164"/>
        <v>2</v>
      </c>
      <c r="AB35" s="19">
        <f t="shared" si="164"/>
        <v>0</v>
      </c>
      <c r="AC35" s="19" t="str">
        <f t="shared" si="164"/>
        <v>川崎市立南生田中学校</v>
      </c>
      <c r="AD35" s="20">
        <f t="shared" si="164"/>
        <v>151</v>
      </c>
      <c r="AE35" s="21" t="str">
        <f t="shared" si="164"/>
        <v>2151</v>
      </c>
      <c r="AF35" s="18" t="str">
        <f t="shared" ref="AF35:AK35" si="188">B284</f>
        <v>横須賀</v>
      </c>
      <c r="AG35" s="19">
        <f t="shared" si="188"/>
        <v>4</v>
      </c>
      <c r="AH35" s="19">
        <f t="shared" si="188"/>
        <v>0</v>
      </c>
      <c r="AI35" s="19" t="str">
        <f t="shared" si="188"/>
        <v>横須賀市立衣笠中学校</v>
      </c>
      <c r="AJ35" s="20">
        <f t="shared" si="188"/>
        <v>102</v>
      </c>
      <c r="AK35" s="21" t="str">
        <f t="shared" si="188"/>
        <v>4102</v>
      </c>
      <c r="AL35" s="18" t="str">
        <f t="shared" ref="AL35:AQ35" si="189">B334</f>
        <v>湘南</v>
      </c>
      <c r="AM35" s="19">
        <f t="shared" si="189"/>
        <v>5</v>
      </c>
      <c r="AN35" s="19">
        <f t="shared" si="189"/>
        <v>0</v>
      </c>
      <c r="AO35" s="19" t="str">
        <f t="shared" si="189"/>
        <v>藤沢市立藤ケ岡中学校</v>
      </c>
      <c r="AP35" s="20">
        <f t="shared" si="189"/>
        <v>116</v>
      </c>
      <c r="AQ35" s="21" t="str">
        <f t="shared" si="189"/>
        <v>5116</v>
      </c>
      <c r="AR35" s="18" t="str">
        <f t="shared" ref="AR35:AW35" si="190">B384</f>
        <v>中</v>
      </c>
      <c r="AS35" s="19">
        <f t="shared" si="190"/>
        <v>6</v>
      </c>
      <c r="AT35" s="19">
        <f t="shared" si="190"/>
        <v>0</v>
      </c>
      <c r="AU35" s="19" t="str">
        <f t="shared" si="190"/>
        <v>平塚市立春日野中学校</v>
      </c>
      <c r="AV35" s="20">
        <f t="shared" si="190"/>
        <v>108</v>
      </c>
      <c r="AW35" s="21" t="str">
        <f t="shared" si="190"/>
        <v>6108</v>
      </c>
      <c r="AX35" s="18" t="str">
        <f t="shared" ref="AX35:BC35" si="191">B434</f>
        <v>県央</v>
      </c>
      <c r="AY35" s="19">
        <f t="shared" si="191"/>
        <v>7</v>
      </c>
      <c r="AZ35" s="19" t="str">
        <f t="shared" si="191"/>
        <v>愛甲郡</v>
      </c>
      <c r="BA35" s="19" t="str">
        <f t="shared" si="191"/>
        <v>愛川町立愛川中学校</v>
      </c>
      <c r="BB35" s="20">
        <f t="shared" si="191"/>
        <v>123</v>
      </c>
      <c r="BC35" s="21" t="str">
        <f t="shared" si="191"/>
        <v>7123</v>
      </c>
      <c r="BD35" s="18">
        <f t="shared" ref="BD35:BI35" si="192">B484</f>
        <v>0</v>
      </c>
      <c r="BE35" s="19">
        <f t="shared" si="192"/>
        <v>0</v>
      </c>
      <c r="BF35" s="19">
        <f t="shared" si="192"/>
        <v>0</v>
      </c>
      <c r="BG35" s="19">
        <f t="shared" si="192"/>
        <v>0</v>
      </c>
      <c r="BH35" s="20">
        <f t="shared" si="192"/>
        <v>0</v>
      </c>
      <c r="BI35" s="21">
        <f t="shared" si="192"/>
        <v>0</v>
      </c>
    </row>
    <row r="36" spans="1:61" ht="16.5" customHeight="1" x14ac:dyDescent="0.15">
      <c r="A36" s="22">
        <v>1135</v>
      </c>
      <c r="B36" s="23" t="s">
        <v>553</v>
      </c>
      <c r="C36" s="24">
        <v>1</v>
      </c>
      <c r="D36" s="24" t="s">
        <v>555</v>
      </c>
      <c r="E36" s="24" t="s">
        <v>55</v>
      </c>
      <c r="F36" s="25">
        <v>135</v>
      </c>
      <c r="G36" s="26" t="str">
        <f t="shared" si="0"/>
        <v>1135</v>
      </c>
      <c r="H36" s="23" t="str">
        <f t="shared" si="175"/>
        <v>横浜</v>
      </c>
      <c r="I36" s="24">
        <f t="shared" si="175"/>
        <v>1</v>
      </c>
      <c r="J36" s="24">
        <f t="shared" si="175"/>
        <v>0</v>
      </c>
      <c r="K36" s="24" t="str">
        <f t="shared" si="175"/>
        <v>横浜市立樽町中学校</v>
      </c>
      <c r="L36" s="25">
        <f t="shared" si="175"/>
        <v>185</v>
      </c>
      <c r="M36" s="26" t="str">
        <f t="shared" si="175"/>
        <v>1185</v>
      </c>
      <c r="N36" s="23" t="str">
        <f t="shared" si="176"/>
        <v>横浜</v>
      </c>
      <c r="O36" s="24">
        <f t="shared" si="176"/>
        <v>1</v>
      </c>
      <c r="P36" s="24">
        <f t="shared" si="176"/>
        <v>0</v>
      </c>
      <c r="Q36" s="24" t="str">
        <f t="shared" si="176"/>
        <v>横浜市立汲沢中学校</v>
      </c>
      <c r="R36" s="25">
        <f t="shared" si="176"/>
        <v>235</v>
      </c>
      <c r="S36" s="26" t="str">
        <f t="shared" si="176"/>
        <v>1235</v>
      </c>
      <c r="T36" s="23" t="str">
        <f t="shared" si="177"/>
        <v>川崎</v>
      </c>
      <c r="U36" s="24">
        <f t="shared" si="178"/>
        <v>2</v>
      </c>
      <c r="V36" s="24">
        <f t="shared" si="179"/>
        <v>0</v>
      </c>
      <c r="W36" s="24" t="str">
        <f t="shared" si="180"/>
        <v>川崎市立南大師中学校</v>
      </c>
      <c r="X36" s="25">
        <f t="shared" si="181"/>
        <v>102</v>
      </c>
      <c r="Y36" s="26" t="str">
        <f t="shared" si="182"/>
        <v>2102</v>
      </c>
      <c r="Z36" s="23" t="str">
        <f t="shared" si="164"/>
        <v>川崎</v>
      </c>
      <c r="AA36" s="24">
        <f t="shared" si="164"/>
        <v>2</v>
      </c>
      <c r="AB36" s="24">
        <f t="shared" si="164"/>
        <v>0</v>
      </c>
      <c r="AC36" s="24" t="str">
        <f t="shared" si="164"/>
        <v>川崎市立枡形中学校</v>
      </c>
      <c r="AD36" s="25">
        <f t="shared" si="164"/>
        <v>152</v>
      </c>
      <c r="AE36" s="26" t="str">
        <f t="shared" si="164"/>
        <v>2152</v>
      </c>
      <c r="AF36" s="23" t="str">
        <f t="shared" ref="AF36:AK36" si="193">B285</f>
        <v>横須賀</v>
      </c>
      <c r="AG36" s="24">
        <f t="shared" si="193"/>
        <v>4</v>
      </c>
      <c r="AH36" s="24">
        <f t="shared" si="193"/>
        <v>0</v>
      </c>
      <c r="AI36" s="24" t="str">
        <f t="shared" si="193"/>
        <v>横須賀市立浦賀中学校</v>
      </c>
      <c r="AJ36" s="25">
        <f t="shared" si="193"/>
        <v>103</v>
      </c>
      <c r="AK36" s="26" t="str">
        <f t="shared" si="193"/>
        <v>4103</v>
      </c>
      <c r="AL36" s="23" t="str">
        <f t="shared" ref="AL36:AQ36" si="194">B335</f>
        <v>湘南</v>
      </c>
      <c r="AM36" s="24">
        <f t="shared" si="194"/>
        <v>5</v>
      </c>
      <c r="AN36" s="24">
        <f t="shared" si="194"/>
        <v>0</v>
      </c>
      <c r="AO36" s="24" t="str">
        <f t="shared" si="194"/>
        <v>藤沢市立明治中学校</v>
      </c>
      <c r="AP36" s="25">
        <f t="shared" si="194"/>
        <v>117</v>
      </c>
      <c r="AQ36" s="26" t="str">
        <f t="shared" si="194"/>
        <v>5117</v>
      </c>
      <c r="AR36" s="23" t="str">
        <f t="shared" ref="AR36:AW36" si="195">B385</f>
        <v>中</v>
      </c>
      <c r="AS36" s="24">
        <f t="shared" si="195"/>
        <v>6</v>
      </c>
      <c r="AT36" s="24">
        <f t="shared" si="195"/>
        <v>0</v>
      </c>
      <c r="AU36" s="24" t="str">
        <f t="shared" si="195"/>
        <v>平塚市立神田中学校</v>
      </c>
      <c r="AV36" s="25">
        <f t="shared" si="195"/>
        <v>109</v>
      </c>
      <c r="AW36" s="26" t="str">
        <f t="shared" si="195"/>
        <v>6109</v>
      </c>
      <c r="AX36" s="23" t="str">
        <f t="shared" ref="AX36:BC36" si="196">B435</f>
        <v>県央</v>
      </c>
      <c r="AY36" s="24">
        <f t="shared" si="196"/>
        <v>7</v>
      </c>
      <c r="AZ36" s="24">
        <f t="shared" si="196"/>
        <v>0</v>
      </c>
      <c r="BA36" s="24" t="str">
        <f t="shared" si="196"/>
        <v>愛川町立愛川中原中学校</v>
      </c>
      <c r="BB36" s="25">
        <f t="shared" si="196"/>
        <v>124</v>
      </c>
      <c r="BC36" s="26" t="str">
        <f t="shared" si="196"/>
        <v>7124</v>
      </c>
      <c r="BD36" s="23">
        <f t="shared" ref="BD36:BI36" si="197">B485</f>
        <v>0</v>
      </c>
      <c r="BE36" s="24">
        <f t="shared" si="197"/>
        <v>0</v>
      </c>
      <c r="BF36" s="24">
        <f t="shared" si="197"/>
        <v>0</v>
      </c>
      <c r="BG36" s="24">
        <f t="shared" si="197"/>
        <v>0</v>
      </c>
      <c r="BH36" s="25">
        <f t="shared" si="197"/>
        <v>0</v>
      </c>
      <c r="BI36" s="26">
        <f t="shared" si="197"/>
        <v>0</v>
      </c>
    </row>
    <row r="37" spans="1:61" ht="16.5" customHeight="1" x14ac:dyDescent="0.15">
      <c r="A37" s="12">
        <v>1136</v>
      </c>
      <c r="B37" s="13" t="s">
        <v>553</v>
      </c>
      <c r="C37" s="14">
        <v>1</v>
      </c>
      <c r="D37" s="14"/>
      <c r="E37" s="14" t="s">
        <v>56</v>
      </c>
      <c r="F37" s="15">
        <v>136</v>
      </c>
      <c r="G37" s="16" t="str">
        <f t="shared" si="0"/>
        <v>1136</v>
      </c>
      <c r="H37" s="13" t="str">
        <f t="shared" si="175"/>
        <v>横浜</v>
      </c>
      <c r="I37" s="14">
        <f t="shared" si="175"/>
        <v>1</v>
      </c>
      <c r="J37" s="14" t="str">
        <f t="shared" si="175"/>
        <v>都筑区</v>
      </c>
      <c r="K37" s="14" t="str">
        <f t="shared" si="175"/>
        <v>横浜市立中川中学校</v>
      </c>
      <c r="L37" s="15">
        <f t="shared" si="175"/>
        <v>186</v>
      </c>
      <c r="M37" s="16" t="str">
        <f t="shared" si="175"/>
        <v>1186</v>
      </c>
      <c r="N37" s="13" t="str">
        <f t="shared" si="176"/>
        <v>横浜</v>
      </c>
      <c r="O37" s="14">
        <f t="shared" si="176"/>
        <v>1</v>
      </c>
      <c r="P37" s="14">
        <f t="shared" si="176"/>
        <v>0</v>
      </c>
      <c r="Q37" s="14" t="str">
        <f t="shared" si="176"/>
        <v>横浜市立深谷中学校</v>
      </c>
      <c r="R37" s="15">
        <f t="shared" si="176"/>
        <v>236</v>
      </c>
      <c r="S37" s="16" t="str">
        <f t="shared" si="176"/>
        <v>1236</v>
      </c>
      <c r="T37" s="13" t="str">
        <f t="shared" si="177"/>
        <v>川崎</v>
      </c>
      <c r="U37" s="14">
        <f t="shared" si="178"/>
        <v>2</v>
      </c>
      <c r="V37" s="14">
        <f t="shared" si="179"/>
        <v>0</v>
      </c>
      <c r="W37" s="14" t="str">
        <f t="shared" si="180"/>
        <v>川崎市立川中島中学校</v>
      </c>
      <c r="X37" s="15">
        <f t="shared" si="181"/>
        <v>103</v>
      </c>
      <c r="Y37" s="16" t="str">
        <f t="shared" si="182"/>
        <v>2103</v>
      </c>
      <c r="Z37" s="13" t="str">
        <f t="shared" ref="Z37:AE41" si="198">B236</f>
        <v>川崎</v>
      </c>
      <c r="AA37" s="14">
        <f t="shared" si="198"/>
        <v>2</v>
      </c>
      <c r="AB37" s="14" t="str">
        <f t="shared" si="198"/>
        <v>中原区</v>
      </c>
      <c r="AC37" s="14" t="str">
        <f t="shared" si="198"/>
        <v>大西学園中学校</v>
      </c>
      <c r="AD37" s="15">
        <f t="shared" si="198"/>
        <v>501</v>
      </c>
      <c r="AE37" s="16" t="str">
        <f t="shared" si="198"/>
        <v>2501</v>
      </c>
      <c r="AF37" s="13" t="str">
        <f t="shared" ref="AF37:AK37" si="199">B286</f>
        <v>横須賀</v>
      </c>
      <c r="AG37" s="14">
        <f t="shared" si="199"/>
        <v>4</v>
      </c>
      <c r="AH37" s="14">
        <f t="shared" si="199"/>
        <v>0</v>
      </c>
      <c r="AI37" s="14" t="str">
        <f t="shared" si="199"/>
        <v>横須賀市立鴨居中学校</v>
      </c>
      <c r="AJ37" s="15">
        <f t="shared" si="199"/>
        <v>104</v>
      </c>
      <c r="AK37" s="16" t="str">
        <f t="shared" si="199"/>
        <v>4104</v>
      </c>
      <c r="AL37" s="13" t="str">
        <f t="shared" ref="AL37:AQ37" si="200">B336</f>
        <v>湘南</v>
      </c>
      <c r="AM37" s="14">
        <f t="shared" si="200"/>
        <v>5</v>
      </c>
      <c r="AN37" s="14">
        <f t="shared" si="200"/>
        <v>0</v>
      </c>
      <c r="AO37" s="14" t="str">
        <f t="shared" si="200"/>
        <v>藤沢市立六会中学校</v>
      </c>
      <c r="AP37" s="15">
        <f t="shared" si="200"/>
        <v>118</v>
      </c>
      <c r="AQ37" s="16" t="str">
        <f t="shared" si="200"/>
        <v>5118</v>
      </c>
      <c r="AR37" s="13" t="str">
        <f t="shared" ref="AR37:AW37" si="201">B386</f>
        <v>中</v>
      </c>
      <c r="AS37" s="14">
        <f t="shared" si="201"/>
        <v>6</v>
      </c>
      <c r="AT37" s="14">
        <f t="shared" si="201"/>
        <v>0</v>
      </c>
      <c r="AU37" s="14" t="str">
        <f t="shared" si="201"/>
        <v>平塚市立神明中学校</v>
      </c>
      <c r="AV37" s="15">
        <f t="shared" si="201"/>
        <v>110</v>
      </c>
      <c r="AW37" s="16" t="str">
        <f t="shared" si="201"/>
        <v>6110</v>
      </c>
      <c r="AX37" s="13" t="str">
        <f t="shared" ref="AX37:BC37" si="202">B436</f>
        <v>県央</v>
      </c>
      <c r="AY37" s="14">
        <f t="shared" si="202"/>
        <v>7</v>
      </c>
      <c r="AZ37" s="14">
        <f t="shared" si="202"/>
        <v>0</v>
      </c>
      <c r="BA37" s="14" t="str">
        <f t="shared" si="202"/>
        <v>愛川町立愛川東中学校</v>
      </c>
      <c r="BB37" s="15">
        <f t="shared" si="202"/>
        <v>125</v>
      </c>
      <c r="BC37" s="16" t="str">
        <f t="shared" si="202"/>
        <v>7125</v>
      </c>
      <c r="BD37" s="13">
        <f t="shared" ref="BD37:BI37" si="203">B486</f>
        <v>0</v>
      </c>
      <c r="BE37" s="14">
        <f t="shared" si="203"/>
        <v>0</v>
      </c>
      <c r="BF37" s="14">
        <f t="shared" si="203"/>
        <v>0</v>
      </c>
      <c r="BG37" s="14">
        <f t="shared" si="203"/>
        <v>0</v>
      </c>
      <c r="BH37" s="15">
        <f t="shared" si="203"/>
        <v>0</v>
      </c>
      <c r="BI37" s="16">
        <f t="shared" si="203"/>
        <v>0</v>
      </c>
    </row>
    <row r="38" spans="1:61" ht="16.5" customHeight="1" x14ac:dyDescent="0.15">
      <c r="A38" s="17">
        <v>1137</v>
      </c>
      <c r="B38" s="18" t="s">
        <v>553</v>
      </c>
      <c r="C38" s="19">
        <v>1</v>
      </c>
      <c r="D38" s="19"/>
      <c r="E38" s="19" t="s">
        <v>57</v>
      </c>
      <c r="F38" s="20">
        <v>137</v>
      </c>
      <c r="G38" s="21" t="str">
        <f t="shared" si="0"/>
        <v>1137</v>
      </c>
      <c r="H38" s="18" t="str">
        <f t="shared" si="175"/>
        <v>横浜</v>
      </c>
      <c r="I38" s="19">
        <f t="shared" si="175"/>
        <v>1</v>
      </c>
      <c r="J38" s="19">
        <f t="shared" si="175"/>
        <v>0</v>
      </c>
      <c r="K38" s="19" t="str">
        <f t="shared" si="175"/>
        <v>横浜市立中川西中学校</v>
      </c>
      <c r="L38" s="20">
        <f t="shared" si="175"/>
        <v>187</v>
      </c>
      <c r="M38" s="21" t="str">
        <f t="shared" si="175"/>
        <v>1187</v>
      </c>
      <c r="N38" s="18" t="str">
        <f t="shared" si="176"/>
        <v>横浜</v>
      </c>
      <c r="O38" s="19">
        <f t="shared" si="176"/>
        <v>1</v>
      </c>
      <c r="P38" s="19">
        <f t="shared" si="176"/>
        <v>0</v>
      </c>
      <c r="Q38" s="19" t="str">
        <f t="shared" si="176"/>
        <v>横浜市立大正中学校</v>
      </c>
      <c r="R38" s="20">
        <f t="shared" si="176"/>
        <v>237</v>
      </c>
      <c r="S38" s="21" t="str">
        <f t="shared" si="176"/>
        <v>1237</v>
      </c>
      <c r="T38" s="18" t="str">
        <f t="shared" si="177"/>
        <v>川崎</v>
      </c>
      <c r="U38" s="19">
        <f t="shared" si="178"/>
        <v>2</v>
      </c>
      <c r="V38" s="19">
        <f t="shared" si="179"/>
        <v>0</v>
      </c>
      <c r="W38" s="19" t="str">
        <f t="shared" si="180"/>
        <v>川崎市立桜本中学校</v>
      </c>
      <c r="X38" s="20">
        <f t="shared" si="181"/>
        <v>104</v>
      </c>
      <c r="Y38" s="21" t="str">
        <f t="shared" si="182"/>
        <v>2104</v>
      </c>
      <c r="Z38" s="18" t="str">
        <f t="shared" si="198"/>
        <v>川崎</v>
      </c>
      <c r="AA38" s="19">
        <f t="shared" si="198"/>
        <v>2</v>
      </c>
      <c r="AB38" s="19">
        <f t="shared" si="198"/>
        <v>0</v>
      </c>
      <c r="AC38" s="19" t="str">
        <f t="shared" si="198"/>
        <v>法政大学第二中学校</v>
      </c>
      <c r="AD38" s="20">
        <f t="shared" si="198"/>
        <v>502</v>
      </c>
      <c r="AE38" s="21" t="str">
        <f t="shared" si="198"/>
        <v>2502</v>
      </c>
      <c r="AF38" s="18" t="str">
        <f t="shared" ref="AF38:AK38" si="204">B287</f>
        <v>横須賀</v>
      </c>
      <c r="AG38" s="19">
        <f t="shared" si="204"/>
        <v>4</v>
      </c>
      <c r="AH38" s="19">
        <f t="shared" si="204"/>
        <v>0</v>
      </c>
      <c r="AI38" s="19" t="str">
        <f t="shared" si="204"/>
        <v>横須賀市立岩戸中学校</v>
      </c>
      <c r="AJ38" s="20">
        <f t="shared" si="204"/>
        <v>105</v>
      </c>
      <c r="AK38" s="21" t="str">
        <f t="shared" si="204"/>
        <v>4105</v>
      </c>
      <c r="AL38" s="18" t="str">
        <f t="shared" ref="AL38:AQ38" si="205">B337</f>
        <v>湘南</v>
      </c>
      <c r="AM38" s="19">
        <f t="shared" si="205"/>
        <v>5</v>
      </c>
      <c r="AN38" s="19">
        <f t="shared" si="205"/>
        <v>0</v>
      </c>
      <c r="AO38" s="19" t="str">
        <f t="shared" si="205"/>
        <v>藤沢市立高倉中学校</v>
      </c>
      <c r="AP38" s="20">
        <f t="shared" si="205"/>
        <v>119</v>
      </c>
      <c r="AQ38" s="21" t="str">
        <f t="shared" si="205"/>
        <v>5119</v>
      </c>
      <c r="AR38" s="18" t="str">
        <f t="shared" ref="AR38:AW38" si="206">B387</f>
        <v>中</v>
      </c>
      <c r="AS38" s="19">
        <f t="shared" si="206"/>
        <v>6</v>
      </c>
      <c r="AT38" s="19">
        <f t="shared" si="206"/>
        <v>0</v>
      </c>
      <c r="AU38" s="19" t="str">
        <f t="shared" si="206"/>
        <v>平塚市立太洋中学校</v>
      </c>
      <c r="AV38" s="20">
        <f t="shared" si="206"/>
        <v>111</v>
      </c>
      <c r="AW38" s="21" t="str">
        <f t="shared" si="206"/>
        <v>6111</v>
      </c>
      <c r="AX38" s="18" t="str">
        <f t="shared" ref="AX38:BC38" si="207">B437</f>
        <v>県央</v>
      </c>
      <c r="AY38" s="19">
        <f t="shared" si="207"/>
        <v>7</v>
      </c>
      <c r="AZ38" s="19">
        <f t="shared" si="207"/>
        <v>0</v>
      </c>
      <c r="BA38" s="19" t="str">
        <f t="shared" si="207"/>
        <v>清川村立緑中学校</v>
      </c>
      <c r="BB38" s="20">
        <f t="shared" si="207"/>
        <v>126</v>
      </c>
      <c r="BC38" s="21" t="str">
        <f t="shared" si="207"/>
        <v>7126</v>
      </c>
      <c r="BD38" s="18"/>
      <c r="BE38" s="19"/>
      <c r="BF38" s="19"/>
      <c r="BG38" s="19"/>
      <c r="BH38" s="20"/>
      <c r="BI38" s="21"/>
    </row>
    <row r="39" spans="1:61" ht="16.5" customHeight="1" x14ac:dyDescent="0.15">
      <c r="A39" s="17">
        <v>1138</v>
      </c>
      <c r="B39" s="18" t="s">
        <v>553</v>
      </c>
      <c r="C39" s="19">
        <v>1</v>
      </c>
      <c r="D39" s="19"/>
      <c r="E39" s="19" t="s">
        <v>58</v>
      </c>
      <c r="F39" s="20">
        <v>138</v>
      </c>
      <c r="G39" s="21" t="str">
        <f t="shared" si="0"/>
        <v>1138</v>
      </c>
      <c r="H39" s="18" t="str">
        <f t="shared" si="175"/>
        <v>横浜</v>
      </c>
      <c r="I39" s="19">
        <f t="shared" si="175"/>
        <v>1</v>
      </c>
      <c r="J39" s="19">
        <f t="shared" si="175"/>
        <v>0</v>
      </c>
      <c r="K39" s="19" t="str">
        <f t="shared" si="175"/>
        <v>横浜市立茅ケ崎中学校</v>
      </c>
      <c r="L39" s="20">
        <f t="shared" si="175"/>
        <v>188</v>
      </c>
      <c r="M39" s="21" t="str">
        <f t="shared" si="175"/>
        <v>1188</v>
      </c>
      <c r="N39" s="18" t="str">
        <f t="shared" si="176"/>
        <v>横浜</v>
      </c>
      <c r="O39" s="19">
        <f t="shared" si="176"/>
        <v>1</v>
      </c>
      <c r="P39" s="19">
        <f t="shared" si="176"/>
        <v>0</v>
      </c>
      <c r="Q39" s="19" t="str">
        <f t="shared" si="176"/>
        <v>横浜市立秋葉中学校</v>
      </c>
      <c r="R39" s="20">
        <f t="shared" si="176"/>
        <v>238</v>
      </c>
      <c r="S39" s="21" t="str">
        <f t="shared" si="176"/>
        <v>1238</v>
      </c>
      <c r="T39" s="18" t="str">
        <f t="shared" si="177"/>
        <v>川崎</v>
      </c>
      <c r="U39" s="19">
        <f t="shared" si="178"/>
        <v>2</v>
      </c>
      <c r="V39" s="19">
        <f t="shared" si="179"/>
        <v>0</v>
      </c>
      <c r="W39" s="19" t="str">
        <f t="shared" si="180"/>
        <v>川崎市立臨港中学校</v>
      </c>
      <c r="X39" s="20">
        <f t="shared" si="181"/>
        <v>105</v>
      </c>
      <c r="Y39" s="21" t="str">
        <f t="shared" si="182"/>
        <v>2105</v>
      </c>
      <c r="Z39" s="18" t="str">
        <f t="shared" si="198"/>
        <v>川崎</v>
      </c>
      <c r="AA39" s="19">
        <f t="shared" si="198"/>
        <v>2</v>
      </c>
      <c r="AB39" s="19" t="str">
        <f t="shared" si="198"/>
        <v>高津区</v>
      </c>
      <c r="AC39" s="19" t="str">
        <f t="shared" si="198"/>
        <v>洗足学園中学校</v>
      </c>
      <c r="AD39" s="20">
        <f t="shared" si="198"/>
        <v>503</v>
      </c>
      <c r="AE39" s="21" t="str">
        <f t="shared" si="198"/>
        <v>2503</v>
      </c>
      <c r="AF39" s="18" t="str">
        <f t="shared" ref="AF39:AK39" si="208">B288</f>
        <v>横須賀</v>
      </c>
      <c r="AG39" s="19">
        <f t="shared" si="208"/>
        <v>4</v>
      </c>
      <c r="AH39" s="19">
        <f t="shared" si="208"/>
        <v>0</v>
      </c>
      <c r="AI39" s="19" t="str">
        <f t="shared" si="208"/>
        <v>横須賀市立久里浜中学校</v>
      </c>
      <c r="AJ39" s="20">
        <f t="shared" si="208"/>
        <v>106</v>
      </c>
      <c r="AK39" s="21" t="str">
        <f t="shared" si="208"/>
        <v>4106</v>
      </c>
      <c r="AL39" s="18" t="str">
        <f t="shared" ref="AL39:AQ39" si="209">B338</f>
        <v>湘南</v>
      </c>
      <c r="AM39" s="19">
        <f t="shared" si="209"/>
        <v>5</v>
      </c>
      <c r="AN39" s="19" t="str">
        <f t="shared" si="209"/>
        <v>鎌倉市</v>
      </c>
      <c r="AO39" s="19" t="str">
        <f t="shared" si="209"/>
        <v>鎌倉市立第一中学校</v>
      </c>
      <c r="AP39" s="20">
        <f t="shared" si="209"/>
        <v>120</v>
      </c>
      <c r="AQ39" s="21" t="str">
        <f t="shared" si="209"/>
        <v>5120</v>
      </c>
      <c r="AR39" s="18" t="str">
        <f t="shared" ref="AR39:AW39" si="210">B388</f>
        <v>中</v>
      </c>
      <c r="AS39" s="19">
        <f t="shared" si="210"/>
        <v>6</v>
      </c>
      <c r="AT39" s="19">
        <f t="shared" si="210"/>
        <v>0</v>
      </c>
      <c r="AU39" s="19" t="str">
        <f t="shared" si="210"/>
        <v>平塚市立大住中学校</v>
      </c>
      <c r="AV39" s="20">
        <f t="shared" si="210"/>
        <v>112</v>
      </c>
      <c r="AW39" s="21" t="str">
        <f t="shared" si="210"/>
        <v>6112</v>
      </c>
      <c r="AX39" s="18" t="str">
        <f t="shared" ref="AX39:BC39" si="211">B438</f>
        <v>県央</v>
      </c>
      <c r="AY39" s="19">
        <f t="shared" si="211"/>
        <v>7</v>
      </c>
      <c r="AZ39" s="19">
        <f t="shared" si="211"/>
        <v>0</v>
      </c>
      <c r="BA39" s="19" t="str">
        <f t="shared" si="211"/>
        <v>清川村立宮ヶ瀬中学校</v>
      </c>
      <c r="BB39" s="20">
        <f t="shared" si="211"/>
        <v>127</v>
      </c>
      <c r="BC39" s="21" t="str">
        <f t="shared" si="211"/>
        <v>7127</v>
      </c>
      <c r="BD39" s="18"/>
      <c r="BE39" s="19"/>
      <c r="BF39" s="19"/>
      <c r="BG39" s="19"/>
      <c r="BH39" s="20"/>
      <c r="BI39" s="21"/>
    </row>
    <row r="40" spans="1:61" ht="16.5" customHeight="1" x14ac:dyDescent="0.15">
      <c r="A40" s="17">
        <v>1139</v>
      </c>
      <c r="B40" s="18" t="s">
        <v>553</v>
      </c>
      <c r="C40" s="19">
        <v>1</v>
      </c>
      <c r="D40" s="19"/>
      <c r="E40" s="19" t="s">
        <v>59</v>
      </c>
      <c r="F40" s="20">
        <v>139</v>
      </c>
      <c r="G40" s="21" t="str">
        <f t="shared" si="0"/>
        <v>1139</v>
      </c>
      <c r="H40" s="18" t="str">
        <f t="shared" si="175"/>
        <v>横浜</v>
      </c>
      <c r="I40" s="19">
        <f t="shared" si="175"/>
        <v>1</v>
      </c>
      <c r="J40" s="19">
        <f t="shared" si="175"/>
        <v>0</v>
      </c>
      <c r="K40" s="19" t="str">
        <f t="shared" si="175"/>
        <v>横浜市立荏田南中学校</v>
      </c>
      <c r="L40" s="20">
        <f t="shared" si="175"/>
        <v>189</v>
      </c>
      <c r="M40" s="21" t="str">
        <f t="shared" si="175"/>
        <v>1189</v>
      </c>
      <c r="N40" s="18" t="str">
        <f t="shared" si="176"/>
        <v>横浜</v>
      </c>
      <c r="O40" s="19">
        <f t="shared" si="176"/>
        <v>1</v>
      </c>
      <c r="P40" s="19">
        <f t="shared" si="176"/>
        <v>0</v>
      </c>
      <c r="Q40" s="19" t="str">
        <f t="shared" si="176"/>
        <v>横浜市立戸塚中学校</v>
      </c>
      <c r="R40" s="20">
        <f t="shared" si="176"/>
        <v>239</v>
      </c>
      <c r="S40" s="21" t="str">
        <f t="shared" si="176"/>
        <v>1239</v>
      </c>
      <c r="T40" s="18" t="str">
        <f t="shared" si="177"/>
        <v>川崎</v>
      </c>
      <c r="U40" s="19">
        <f t="shared" si="178"/>
        <v>2</v>
      </c>
      <c r="V40" s="19">
        <f t="shared" si="179"/>
        <v>0</v>
      </c>
      <c r="W40" s="19" t="str">
        <f t="shared" si="180"/>
        <v>川崎市立田島中学校</v>
      </c>
      <c r="X40" s="20">
        <f t="shared" si="181"/>
        <v>106</v>
      </c>
      <c r="Y40" s="21" t="str">
        <f t="shared" si="182"/>
        <v>2106</v>
      </c>
      <c r="Z40" s="18" t="str">
        <f t="shared" si="198"/>
        <v>川崎</v>
      </c>
      <c r="AA40" s="19">
        <f t="shared" si="198"/>
        <v>2</v>
      </c>
      <c r="AB40" s="19" t="str">
        <f t="shared" si="198"/>
        <v>麻生区</v>
      </c>
      <c r="AC40" s="19" t="str">
        <f t="shared" si="198"/>
        <v>桐光学園中学校</v>
      </c>
      <c r="AD40" s="20">
        <f t="shared" si="198"/>
        <v>504</v>
      </c>
      <c r="AE40" s="21" t="str">
        <f t="shared" si="198"/>
        <v>2504</v>
      </c>
      <c r="AF40" s="18" t="str">
        <f t="shared" ref="AF40:AK40" si="212">B289</f>
        <v>横須賀</v>
      </c>
      <c r="AG40" s="19">
        <f t="shared" si="212"/>
        <v>4</v>
      </c>
      <c r="AH40" s="19">
        <f t="shared" si="212"/>
        <v>0</v>
      </c>
      <c r="AI40" s="19" t="str">
        <f t="shared" si="212"/>
        <v>横須賀市立公郷中学校</v>
      </c>
      <c r="AJ40" s="20">
        <f t="shared" si="212"/>
        <v>107</v>
      </c>
      <c r="AK40" s="21" t="str">
        <f t="shared" si="212"/>
        <v>4107</v>
      </c>
      <c r="AL40" s="18" t="str">
        <f t="shared" ref="AL40:AQ40" si="213">B339</f>
        <v>湘南</v>
      </c>
      <c r="AM40" s="19">
        <f t="shared" si="213"/>
        <v>5</v>
      </c>
      <c r="AN40" s="19">
        <f t="shared" si="213"/>
        <v>0</v>
      </c>
      <c r="AO40" s="19" t="str">
        <f t="shared" si="213"/>
        <v>鎌倉市立第二中学校</v>
      </c>
      <c r="AP40" s="20">
        <f t="shared" si="213"/>
        <v>121</v>
      </c>
      <c r="AQ40" s="21" t="str">
        <f t="shared" si="213"/>
        <v>5121</v>
      </c>
      <c r="AR40" s="18" t="str">
        <f t="shared" ref="AR40:AW40" si="214">B389</f>
        <v>中</v>
      </c>
      <c r="AS40" s="19">
        <f t="shared" si="214"/>
        <v>6</v>
      </c>
      <c r="AT40" s="19">
        <f t="shared" si="214"/>
        <v>0</v>
      </c>
      <c r="AU40" s="19" t="str">
        <f t="shared" si="214"/>
        <v>平塚市立大野中学校</v>
      </c>
      <c r="AV40" s="20">
        <f t="shared" si="214"/>
        <v>113</v>
      </c>
      <c r="AW40" s="21" t="str">
        <f t="shared" si="214"/>
        <v>6113</v>
      </c>
      <c r="AX40" s="18" t="str">
        <f t="shared" ref="AX40:BC40" si="215">B439</f>
        <v>県央</v>
      </c>
      <c r="AY40" s="19">
        <f t="shared" si="215"/>
        <v>7</v>
      </c>
      <c r="AZ40" s="19" t="str">
        <f t="shared" si="215"/>
        <v>座間市</v>
      </c>
      <c r="BA40" s="19" t="str">
        <f t="shared" si="215"/>
        <v>座間市立座間中学校</v>
      </c>
      <c r="BB40" s="20">
        <f t="shared" si="215"/>
        <v>128</v>
      </c>
      <c r="BC40" s="21" t="str">
        <f t="shared" si="215"/>
        <v>7128</v>
      </c>
      <c r="BD40" s="18"/>
      <c r="BE40" s="19"/>
      <c r="BF40" s="19"/>
      <c r="BG40" s="19"/>
      <c r="BH40" s="20"/>
      <c r="BI40" s="21"/>
    </row>
    <row r="41" spans="1:61" ht="16.5" customHeight="1" x14ac:dyDescent="0.15">
      <c r="A41" s="22">
        <v>1140</v>
      </c>
      <c r="B41" s="23" t="s">
        <v>553</v>
      </c>
      <c r="C41" s="24">
        <v>1</v>
      </c>
      <c r="D41" s="24"/>
      <c r="E41" s="24" t="s">
        <v>60</v>
      </c>
      <c r="F41" s="25">
        <v>140</v>
      </c>
      <c r="G41" s="26" t="str">
        <f t="shared" si="0"/>
        <v>1140</v>
      </c>
      <c r="H41" s="23" t="str">
        <f t="shared" si="175"/>
        <v>横浜</v>
      </c>
      <c r="I41" s="24">
        <f t="shared" si="175"/>
        <v>1</v>
      </c>
      <c r="J41" s="24">
        <f t="shared" si="175"/>
        <v>0</v>
      </c>
      <c r="K41" s="24" t="str">
        <f t="shared" si="175"/>
        <v>横浜市立都田中学校</v>
      </c>
      <c r="L41" s="25">
        <f t="shared" si="175"/>
        <v>190</v>
      </c>
      <c r="M41" s="26" t="str">
        <f t="shared" si="175"/>
        <v>1190</v>
      </c>
      <c r="N41" s="23" t="str">
        <f t="shared" si="176"/>
        <v>横浜</v>
      </c>
      <c r="O41" s="24">
        <f t="shared" si="176"/>
        <v>1</v>
      </c>
      <c r="P41" s="24">
        <f t="shared" si="176"/>
        <v>0</v>
      </c>
      <c r="Q41" s="24" t="str">
        <f t="shared" si="176"/>
        <v>横浜市立平戸中学校</v>
      </c>
      <c r="R41" s="25">
        <f t="shared" si="176"/>
        <v>240</v>
      </c>
      <c r="S41" s="26" t="str">
        <f t="shared" si="176"/>
        <v>1240</v>
      </c>
      <c r="T41" s="23" t="str">
        <f t="shared" si="177"/>
        <v>川崎</v>
      </c>
      <c r="U41" s="24">
        <f t="shared" si="178"/>
        <v>2</v>
      </c>
      <c r="V41" s="24">
        <f t="shared" si="179"/>
        <v>0</v>
      </c>
      <c r="W41" s="24" t="str">
        <f t="shared" si="180"/>
        <v>川崎市立京町中学校</v>
      </c>
      <c r="X41" s="25">
        <f t="shared" si="181"/>
        <v>107</v>
      </c>
      <c r="Y41" s="26" t="str">
        <f t="shared" si="182"/>
        <v>2107</v>
      </c>
      <c r="Z41" s="23" t="str">
        <f t="shared" si="198"/>
        <v>川崎</v>
      </c>
      <c r="AA41" s="24">
        <f t="shared" si="198"/>
        <v>2</v>
      </c>
      <c r="AB41" s="24" t="str">
        <f t="shared" si="198"/>
        <v>多摩区</v>
      </c>
      <c r="AC41" s="24" t="str">
        <f t="shared" si="198"/>
        <v>カリタス女子中学校</v>
      </c>
      <c r="AD41" s="25">
        <f t="shared" si="198"/>
        <v>505</v>
      </c>
      <c r="AE41" s="26" t="str">
        <f t="shared" si="198"/>
        <v>2505</v>
      </c>
      <c r="AF41" s="23" t="str">
        <f t="shared" ref="AF41:AK41" si="216">B290</f>
        <v>横須賀</v>
      </c>
      <c r="AG41" s="24">
        <f t="shared" si="216"/>
        <v>4</v>
      </c>
      <c r="AH41" s="24">
        <f t="shared" si="216"/>
        <v>0</v>
      </c>
      <c r="AI41" s="24" t="str">
        <f t="shared" si="216"/>
        <v>横須賀市立常葉中学校</v>
      </c>
      <c r="AJ41" s="25">
        <f t="shared" si="216"/>
        <v>108</v>
      </c>
      <c r="AK41" s="26" t="str">
        <f t="shared" si="216"/>
        <v>4108</v>
      </c>
      <c r="AL41" s="23" t="str">
        <f t="shared" ref="AL41:AQ41" si="217">B340</f>
        <v>湘南</v>
      </c>
      <c r="AM41" s="24">
        <f t="shared" si="217"/>
        <v>5</v>
      </c>
      <c r="AN41" s="24">
        <f t="shared" si="217"/>
        <v>0</v>
      </c>
      <c r="AO41" s="24" t="str">
        <f t="shared" si="217"/>
        <v>鎌倉市立大船中学校</v>
      </c>
      <c r="AP41" s="25">
        <f t="shared" si="217"/>
        <v>122</v>
      </c>
      <c r="AQ41" s="26" t="str">
        <f t="shared" si="217"/>
        <v>5122</v>
      </c>
      <c r="AR41" s="23" t="str">
        <f t="shared" ref="AR41:AW41" si="218">B390</f>
        <v>中</v>
      </c>
      <c r="AS41" s="24">
        <f t="shared" si="218"/>
        <v>6</v>
      </c>
      <c r="AT41" s="24">
        <f t="shared" si="218"/>
        <v>0</v>
      </c>
      <c r="AU41" s="24" t="str">
        <f t="shared" si="218"/>
        <v>平塚市立中原中学校</v>
      </c>
      <c r="AV41" s="25">
        <f t="shared" si="218"/>
        <v>114</v>
      </c>
      <c r="AW41" s="26" t="str">
        <f t="shared" si="218"/>
        <v>6114</v>
      </c>
      <c r="AX41" s="23" t="str">
        <f t="shared" ref="AX41:BC41" si="219">B440</f>
        <v>県央</v>
      </c>
      <c r="AY41" s="24">
        <f t="shared" si="219"/>
        <v>7</v>
      </c>
      <c r="AZ41" s="24">
        <f t="shared" si="219"/>
        <v>0</v>
      </c>
      <c r="BA41" s="24" t="str">
        <f t="shared" si="219"/>
        <v>座間市立西中学校</v>
      </c>
      <c r="BB41" s="25">
        <f t="shared" si="219"/>
        <v>129</v>
      </c>
      <c r="BC41" s="26" t="str">
        <f t="shared" si="219"/>
        <v>7129</v>
      </c>
      <c r="BD41" s="23"/>
      <c r="BE41" s="24"/>
      <c r="BF41" s="24"/>
      <c r="BG41" s="24"/>
      <c r="BH41" s="25"/>
      <c r="BI41" s="26"/>
    </row>
    <row r="42" spans="1:61" ht="16.5" customHeight="1" x14ac:dyDescent="0.15">
      <c r="A42" s="12">
        <v>1141</v>
      </c>
      <c r="B42" s="13" t="s">
        <v>553</v>
      </c>
      <c r="C42" s="14">
        <v>1</v>
      </c>
      <c r="D42" s="14"/>
      <c r="E42" s="14" t="s">
        <v>61</v>
      </c>
      <c r="F42" s="15">
        <v>141</v>
      </c>
      <c r="G42" s="16" t="str">
        <f t="shared" si="0"/>
        <v>1141</v>
      </c>
      <c r="H42" s="13" t="str">
        <f t="shared" si="175"/>
        <v>横浜</v>
      </c>
      <c r="I42" s="14">
        <f t="shared" si="175"/>
        <v>1</v>
      </c>
      <c r="J42" s="14">
        <f t="shared" si="175"/>
        <v>0</v>
      </c>
      <c r="K42" s="14" t="str">
        <f t="shared" si="175"/>
        <v>横浜市立川和中学校</v>
      </c>
      <c r="L42" s="15">
        <f t="shared" si="175"/>
        <v>191</v>
      </c>
      <c r="M42" s="16" t="str">
        <f t="shared" si="175"/>
        <v>1191</v>
      </c>
      <c r="N42" s="13" t="str">
        <f t="shared" si="176"/>
        <v>横浜</v>
      </c>
      <c r="O42" s="14">
        <f t="shared" si="176"/>
        <v>1</v>
      </c>
      <c r="P42" s="14">
        <f t="shared" si="176"/>
        <v>0</v>
      </c>
      <c r="Q42" s="14" t="str">
        <f t="shared" si="176"/>
        <v>横浜市立南戸塚中学校</v>
      </c>
      <c r="R42" s="15">
        <f t="shared" si="176"/>
        <v>241</v>
      </c>
      <c r="S42" s="16" t="str">
        <f t="shared" si="176"/>
        <v>1241</v>
      </c>
      <c r="T42" s="13" t="str">
        <f t="shared" ref="T42:T51" si="220">B191</f>
        <v>川崎</v>
      </c>
      <c r="U42" s="14">
        <f t="shared" ref="U42:U51" si="221">C191</f>
        <v>2</v>
      </c>
      <c r="V42" s="14">
        <f t="shared" ref="V42:V51" si="222">D191</f>
        <v>0</v>
      </c>
      <c r="W42" s="14" t="str">
        <f t="shared" ref="W42:W51" si="223">E191</f>
        <v>川崎市立渡田中学校</v>
      </c>
      <c r="X42" s="15">
        <f t="shared" ref="X42:X51" si="224">F191</f>
        <v>108</v>
      </c>
      <c r="Y42" s="16" t="str">
        <f t="shared" ref="Y42:Y51" si="225">G191</f>
        <v>2108</v>
      </c>
      <c r="Z42" s="13" t="str">
        <f t="shared" ref="Z42:AE46" si="226">B241</f>
        <v>川崎</v>
      </c>
      <c r="AA42" s="14">
        <f t="shared" si="226"/>
        <v>2</v>
      </c>
      <c r="AB42" s="14">
        <f t="shared" si="226"/>
        <v>0</v>
      </c>
      <c r="AC42" s="14" t="str">
        <f t="shared" si="226"/>
        <v>日本女子大学附属中学校</v>
      </c>
      <c r="AD42" s="15">
        <f t="shared" si="226"/>
        <v>506</v>
      </c>
      <c r="AE42" s="16" t="str">
        <f t="shared" si="226"/>
        <v>2506</v>
      </c>
      <c r="AF42" s="13" t="str">
        <f t="shared" ref="AF42:AK42" si="227">B291</f>
        <v>横須賀</v>
      </c>
      <c r="AG42" s="14">
        <f t="shared" si="227"/>
        <v>4</v>
      </c>
      <c r="AH42" s="14">
        <f t="shared" si="227"/>
        <v>0</v>
      </c>
      <c r="AI42" s="14" t="str">
        <f t="shared" si="227"/>
        <v>横須賀市立神明中学校</v>
      </c>
      <c r="AJ42" s="15">
        <f t="shared" si="227"/>
        <v>109</v>
      </c>
      <c r="AK42" s="16" t="str">
        <f t="shared" si="227"/>
        <v>4109</v>
      </c>
      <c r="AL42" s="13" t="str">
        <f t="shared" ref="AL42:AQ42" si="228">B341</f>
        <v>湘南</v>
      </c>
      <c r="AM42" s="14">
        <f t="shared" si="228"/>
        <v>5</v>
      </c>
      <c r="AN42" s="14">
        <f t="shared" si="228"/>
        <v>0</v>
      </c>
      <c r="AO42" s="14" t="str">
        <f t="shared" si="228"/>
        <v>鎌倉市立岩瀬中学校</v>
      </c>
      <c r="AP42" s="15">
        <f t="shared" si="228"/>
        <v>123</v>
      </c>
      <c r="AQ42" s="16" t="str">
        <f t="shared" si="228"/>
        <v>5123</v>
      </c>
      <c r="AR42" s="13" t="str">
        <f t="shared" ref="AR42:AW42" si="229">B391</f>
        <v>中</v>
      </c>
      <c r="AS42" s="14">
        <f t="shared" si="229"/>
        <v>6</v>
      </c>
      <c r="AT42" s="14">
        <f t="shared" si="229"/>
        <v>0</v>
      </c>
      <c r="AU42" s="14" t="str">
        <f t="shared" si="229"/>
        <v>平塚市立土沢中学校</v>
      </c>
      <c r="AV42" s="15">
        <f t="shared" si="229"/>
        <v>115</v>
      </c>
      <c r="AW42" s="16" t="str">
        <f t="shared" si="229"/>
        <v>6115</v>
      </c>
      <c r="AX42" s="13" t="str">
        <f t="shared" ref="AX42:BC42" si="230">B441</f>
        <v>県央</v>
      </c>
      <c r="AY42" s="14">
        <f t="shared" si="230"/>
        <v>7</v>
      </c>
      <c r="AZ42" s="14">
        <f t="shared" si="230"/>
        <v>0</v>
      </c>
      <c r="BA42" s="14" t="str">
        <f t="shared" si="230"/>
        <v>座間市立東中学校</v>
      </c>
      <c r="BB42" s="15">
        <f t="shared" si="230"/>
        <v>130</v>
      </c>
      <c r="BC42" s="16" t="str">
        <f t="shared" si="230"/>
        <v>7130</v>
      </c>
      <c r="BD42" s="13"/>
      <c r="BE42" s="14"/>
      <c r="BF42" s="14"/>
      <c r="BG42" s="14"/>
      <c r="BH42" s="15"/>
      <c r="BI42" s="16"/>
    </row>
    <row r="43" spans="1:61" ht="16.5" customHeight="1" x14ac:dyDescent="0.15">
      <c r="A43" s="17">
        <v>1142</v>
      </c>
      <c r="B43" s="18" t="s">
        <v>553</v>
      </c>
      <c r="C43" s="19">
        <v>1</v>
      </c>
      <c r="D43" s="19" t="s">
        <v>62</v>
      </c>
      <c r="E43" s="19" t="s">
        <v>63</v>
      </c>
      <c r="F43" s="20">
        <v>142</v>
      </c>
      <c r="G43" s="21" t="str">
        <f t="shared" si="0"/>
        <v>1142</v>
      </c>
      <c r="H43" s="18" t="str">
        <f t="shared" si="175"/>
        <v>横浜</v>
      </c>
      <c r="I43" s="19">
        <f t="shared" si="175"/>
        <v>1</v>
      </c>
      <c r="J43" s="19">
        <f t="shared" si="175"/>
        <v>0</v>
      </c>
      <c r="K43" s="19" t="str">
        <f t="shared" si="175"/>
        <v>横浜市立東山田中学校</v>
      </c>
      <c r="L43" s="20">
        <f t="shared" si="175"/>
        <v>192</v>
      </c>
      <c r="M43" s="21" t="str">
        <f t="shared" si="175"/>
        <v>1192</v>
      </c>
      <c r="N43" s="18" t="str">
        <f t="shared" si="176"/>
        <v>横浜</v>
      </c>
      <c r="O43" s="19">
        <f t="shared" si="176"/>
        <v>1</v>
      </c>
      <c r="P43" s="19" t="str">
        <f t="shared" si="176"/>
        <v>泉区</v>
      </c>
      <c r="Q43" s="19" t="str">
        <f t="shared" si="176"/>
        <v>横浜市立岡津中学校</v>
      </c>
      <c r="R43" s="20">
        <f t="shared" si="176"/>
        <v>242</v>
      </c>
      <c r="S43" s="21" t="str">
        <f t="shared" si="176"/>
        <v>1242</v>
      </c>
      <c r="T43" s="18" t="str">
        <f t="shared" si="220"/>
        <v>川崎</v>
      </c>
      <c r="U43" s="19">
        <f t="shared" si="221"/>
        <v>2</v>
      </c>
      <c r="V43" s="19">
        <f t="shared" si="222"/>
        <v>0</v>
      </c>
      <c r="W43" s="19" t="str">
        <f t="shared" si="223"/>
        <v>川崎市立富士見中学校</v>
      </c>
      <c r="X43" s="20">
        <f t="shared" si="224"/>
        <v>109</v>
      </c>
      <c r="Y43" s="21" t="str">
        <f t="shared" si="225"/>
        <v>2109</v>
      </c>
      <c r="Z43" s="18" t="str">
        <f t="shared" si="226"/>
        <v>相模原</v>
      </c>
      <c r="AA43" s="19">
        <f t="shared" si="226"/>
        <v>3</v>
      </c>
      <c r="AB43" s="19" t="str">
        <f t="shared" si="226"/>
        <v>緑区</v>
      </c>
      <c r="AC43" s="19" t="str">
        <f t="shared" si="226"/>
        <v>相模原市立相原中学校</v>
      </c>
      <c r="AD43" s="20">
        <f t="shared" si="226"/>
        <v>101</v>
      </c>
      <c r="AE43" s="21" t="str">
        <f t="shared" si="226"/>
        <v>3101</v>
      </c>
      <c r="AF43" s="18" t="str">
        <f t="shared" ref="AF43:AK43" si="231">B292</f>
        <v>横須賀</v>
      </c>
      <c r="AG43" s="19">
        <f t="shared" si="231"/>
        <v>4</v>
      </c>
      <c r="AH43" s="19">
        <f t="shared" si="231"/>
        <v>0</v>
      </c>
      <c r="AI43" s="19" t="str">
        <f t="shared" si="231"/>
        <v>横須賀市立大津中学校</v>
      </c>
      <c r="AJ43" s="20">
        <f t="shared" si="231"/>
        <v>110</v>
      </c>
      <c r="AK43" s="21" t="str">
        <f t="shared" si="231"/>
        <v>4110</v>
      </c>
      <c r="AL43" s="18" t="str">
        <f t="shared" ref="AL43:AQ43" si="232">B342</f>
        <v>湘南</v>
      </c>
      <c r="AM43" s="19">
        <f t="shared" si="232"/>
        <v>5</v>
      </c>
      <c r="AN43" s="19">
        <f t="shared" si="232"/>
        <v>0</v>
      </c>
      <c r="AO43" s="19" t="str">
        <f t="shared" si="232"/>
        <v>鎌倉市立玉縄中学校</v>
      </c>
      <c r="AP43" s="20">
        <f t="shared" si="232"/>
        <v>124</v>
      </c>
      <c r="AQ43" s="21" t="str">
        <f t="shared" si="232"/>
        <v>5124</v>
      </c>
      <c r="AR43" s="18" t="str">
        <f t="shared" ref="AR43:AW43" si="233">B392</f>
        <v>中</v>
      </c>
      <c r="AS43" s="19">
        <f t="shared" si="233"/>
        <v>6</v>
      </c>
      <c r="AT43" s="19">
        <f t="shared" si="233"/>
        <v>0</v>
      </c>
      <c r="AU43" s="19" t="str">
        <f t="shared" si="233"/>
        <v>平塚市立浜岳中学校</v>
      </c>
      <c r="AV43" s="20">
        <f t="shared" si="233"/>
        <v>116</v>
      </c>
      <c r="AW43" s="21" t="str">
        <f t="shared" si="233"/>
        <v>6116</v>
      </c>
      <c r="AX43" s="18" t="str">
        <f t="shared" ref="AX43:BC43" si="234">B442</f>
        <v>県央</v>
      </c>
      <c r="AY43" s="19">
        <f t="shared" si="234"/>
        <v>7</v>
      </c>
      <c r="AZ43" s="19">
        <f t="shared" si="234"/>
        <v>0</v>
      </c>
      <c r="BA43" s="19" t="str">
        <f t="shared" si="234"/>
        <v>座間市立栗原中学校</v>
      </c>
      <c r="BB43" s="20">
        <f t="shared" si="234"/>
        <v>131</v>
      </c>
      <c r="BC43" s="21" t="str">
        <f t="shared" si="234"/>
        <v>7131</v>
      </c>
      <c r="BD43" s="18"/>
      <c r="BE43" s="19"/>
      <c r="BF43" s="19"/>
      <c r="BG43" s="19"/>
      <c r="BH43" s="20"/>
      <c r="BI43" s="21"/>
    </row>
    <row r="44" spans="1:61" ht="16.5" customHeight="1" x14ac:dyDescent="0.15">
      <c r="A44" s="17">
        <v>1143</v>
      </c>
      <c r="B44" s="18" t="s">
        <v>553</v>
      </c>
      <c r="C44" s="19">
        <v>1</v>
      </c>
      <c r="D44" s="19"/>
      <c r="E44" s="19" t="s">
        <v>64</v>
      </c>
      <c r="F44" s="20">
        <v>143</v>
      </c>
      <c r="G44" s="21" t="str">
        <f t="shared" si="0"/>
        <v>1143</v>
      </c>
      <c r="H44" s="18" t="str">
        <f t="shared" si="175"/>
        <v>横浜</v>
      </c>
      <c r="I44" s="19">
        <f t="shared" si="175"/>
        <v>1</v>
      </c>
      <c r="J44" s="19">
        <f t="shared" si="175"/>
        <v>0</v>
      </c>
      <c r="K44" s="19" t="str">
        <f t="shared" si="175"/>
        <v>横浜市立早渕中学校</v>
      </c>
      <c r="L44" s="20">
        <f t="shared" si="175"/>
        <v>193</v>
      </c>
      <c r="M44" s="21" t="str">
        <f t="shared" si="175"/>
        <v>1193</v>
      </c>
      <c r="N44" s="18" t="str">
        <f t="shared" si="176"/>
        <v>横浜</v>
      </c>
      <c r="O44" s="19">
        <f t="shared" si="176"/>
        <v>1</v>
      </c>
      <c r="P44" s="19">
        <f t="shared" si="176"/>
        <v>0</v>
      </c>
      <c r="Q44" s="19" t="str">
        <f t="shared" si="176"/>
        <v>横浜市立中和田中学校</v>
      </c>
      <c r="R44" s="20">
        <f t="shared" si="176"/>
        <v>243</v>
      </c>
      <c r="S44" s="21" t="str">
        <f t="shared" si="176"/>
        <v>1243</v>
      </c>
      <c r="T44" s="18" t="str">
        <f t="shared" si="220"/>
        <v>川崎</v>
      </c>
      <c r="U44" s="19">
        <f t="shared" si="221"/>
        <v>2</v>
      </c>
      <c r="V44" s="19">
        <f t="shared" si="222"/>
        <v>0</v>
      </c>
      <c r="W44" s="19" t="str">
        <f t="shared" si="223"/>
        <v>川崎市立川崎中学校</v>
      </c>
      <c r="X44" s="20">
        <f t="shared" si="224"/>
        <v>110</v>
      </c>
      <c r="Y44" s="21" t="str">
        <f t="shared" si="225"/>
        <v>2110</v>
      </c>
      <c r="Z44" s="18" t="str">
        <f t="shared" si="226"/>
        <v>相模原</v>
      </c>
      <c r="AA44" s="19">
        <f t="shared" si="226"/>
        <v>3</v>
      </c>
      <c r="AB44" s="19">
        <f t="shared" si="226"/>
        <v>0</v>
      </c>
      <c r="AC44" s="19" t="str">
        <f t="shared" si="226"/>
        <v>相模原市立青根中学校</v>
      </c>
      <c r="AD44" s="20">
        <f t="shared" si="226"/>
        <v>102</v>
      </c>
      <c r="AE44" s="21" t="str">
        <f t="shared" si="226"/>
        <v>3102</v>
      </c>
      <c r="AF44" s="18" t="str">
        <f t="shared" ref="AF44:AK44" si="235">B293</f>
        <v>横須賀</v>
      </c>
      <c r="AG44" s="19">
        <f t="shared" si="235"/>
        <v>4</v>
      </c>
      <c r="AH44" s="19">
        <f t="shared" si="235"/>
        <v>0</v>
      </c>
      <c r="AI44" s="19" t="str">
        <f t="shared" si="235"/>
        <v>横須賀市立大楠中学校</v>
      </c>
      <c r="AJ44" s="20">
        <f t="shared" si="235"/>
        <v>111</v>
      </c>
      <c r="AK44" s="21" t="str">
        <f t="shared" si="235"/>
        <v>4111</v>
      </c>
      <c r="AL44" s="18" t="str">
        <f t="shared" ref="AL44:AQ44" si="236">B343</f>
        <v>湘南</v>
      </c>
      <c r="AM44" s="19">
        <f t="shared" si="236"/>
        <v>5</v>
      </c>
      <c r="AN44" s="19">
        <f t="shared" si="236"/>
        <v>0</v>
      </c>
      <c r="AO44" s="19" t="str">
        <f t="shared" si="236"/>
        <v>鎌倉市立御成中学校</v>
      </c>
      <c r="AP44" s="20">
        <f t="shared" si="236"/>
        <v>125</v>
      </c>
      <c r="AQ44" s="21" t="str">
        <f t="shared" si="236"/>
        <v>5125</v>
      </c>
      <c r="AR44" s="18" t="str">
        <f t="shared" ref="AR44:AW44" si="237">B393</f>
        <v>中</v>
      </c>
      <c r="AS44" s="19">
        <f t="shared" si="237"/>
        <v>6</v>
      </c>
      <c r="AT44" s="19" t="str">
        <f t="shared" si="237"/>
        <v>秦野市</v>
      </c>
      <c r="AU44" s="19" t="str">
        <f t="shared" si="237"/>
        <v>秦野市立本町中学校</v>
      </c>
      <c r="AV44" s="20">
        <f t="shared" si="237"/>
        <v>117</v>
      </c>
      <c r="AW44" s="21" t="str">
        <f t="shared" si="237"/>
        <v>6117</v>
      </c>
      <c r="AX44" s="18" t="str">
        <f t="shared" ref="AX44:BC44" si="238">B443</f>
        <v>県央</v>
      </c>
      <c r="AY44" s="19">
        <f t="shared" si="238"/>
        <v>7</v>
      </c>
      <c r="AZ44" s="19">
        <f t="shared" si="238"/>
        <v>0</v>
      </c>
      <c r="BA44" s="19" t="str">
        <f t="shared" si="238"/>
        <v>座間市立相模中学校</v>
      </c>
      <c r="BB44" s="20">
        <f t="shared" si="238"/>
        <v>132</v>
      </c>
      <c r="BC44" s="21" t="str">
        <f t="shared" si="238"/>
        <v>7132</v>
      </c>
      <c r="BD44" s="18"/>
      <c r="BE44" s="19"/>
      <c r="BF44" s="19"/>
      <c r="BG44" s="19"/>
      <c r="BH44" s="20"/>
      <c r="BI44" s="21"/>
    </row>
    <row r="45" spans="1:61" ht="16.5" customHeight="1" x14ac:dyDescent="0.15">
      <c r="A45" s="17">
        <v>1144</v>
      </c>
      <c r="B45" s="18" t="s">
        <v>553</v>
      </c>
      <c r="C45" s="19">
        <v>1</v>
      </c>
      <c r="D45" s="19"/>
      <c r="E45" s="19" t="s">
        <v>65</v>
      </c>
      <c r="F45" s="20">
        <v>144</v>
      </c>
      <c r="G45" s="21" t="str">
        <f t="shared" si="0"/>
        <v>1144</v>
      </c>
      <c r="H45" s="18" t="str">
        <f t="shared" si="175"/>
        <v>横浜</v>
      </c>
      <c r="I45" s="19">
        <f t="shared" si="175"/>
        <v>1</v>
      </c>
      <c r="J45" s="19" t="str">
        <f t="shared" si="175"/>
        <v>緑区</v>
      </c>
      <c r="K45" s="19" t="str">
        <f t="shared" si="175"/>
        <v>横浜市立鴨居中学校</v>
      </c>
      <c r="L45" s="20">
        <f t="shared" si="175"/>
        <v>194</v>
      </c>
      <c r="M45" s="21" t="str">
        <f t="shared" si="175"/>
        <v>1194</v>
      </c>
      <c r="N45" s="18" t="str">
        <f t="shared" si="176"/>
        <v>横浜</v>
      </c>
      <c r="O45" s="19">
        <f t="shared" si="176"/>
        <v>1</v>
      </c>
      <c r="P45" s="19">
        <f t="shared" si="176"/>
        <v>0</v>
      </c>
      <c r="Q45" s="19" t="str">
        <f t="shared" si="176"/>
        <v>横浜市立泉が丘中学校</v>
      </c>
      <c r="R45" s="20">
        <f t="shared" si="176"/>
        <v>244</v>
      </c>
      <c r="S45" s="21" t="str">
        <f t="shared" si="176"/>
        <v>1244</v>
      </c>
      <c r="T45" s="18" t="str">
        <f t="shared" si="220"/>
        <v>川崎</v>
      </c>
      <c r="U45" s="19">
        <f t="shared" si="221"/>
        <v>2</v>
      </c>
      <c r="V45" s="19">
        <f t="shared" si="222"/>
        <v>0</v>
      </c>
      <c r="W45" s="19" t="str">
        <f t="shared" si="223"/>
        <v>川崎市立川崎高等学校附属中学校</v>
      </c>
      <c r="X45" s="20">
        <f t="shared" si="224"/>
        <v>111</v>
      </c>
      <c r="Y45" s="21" t="str">
        <f t="shared" si="225"/>
        <v>2111</v>
      </c>
      <c r="Z45" s="18" t="str">
        <f t="shared" si="226"/>
        <v>相模原</v>
      </c>
      <c r="AA45" s="19">
        <f t="shared" si="226"/>
        <v>3</v>
      </c>
      <c r="AB45" s="19">
        <f t="shared" si="226"/>
        <v>0</v>
      </c>
      <c r="AC45" s="19" t="str">
        <f t="shared" si="226"/>
        <v>相模原市立青野原中学校</v>
      </c>
      <c r="AD45" s="20">
        <f t="shared" si="226"/>
        <v>103</v>
      </c>
      <c r="AE45" s="21" t="str">
        <f t="shared" si="226"/>
        <v>3103</v>
      </c>
      <c r="AF45" s="18" t="str">
        <f t="shared" ref="AF45:AK45" si="239">B294</f>
        <v>横須賀</v>
      </c>
      <c r="AG45" s="19">
        <f t="shared" si="239"/>
        <v>4</v>
      </c>
      <c r="AH45" s="19">
        <f t="shared" si="239"/>
        <v>0</v>
      </c>
      <c r="AI45" s="19" t="str">
        <f t="shared" si="239"/>
        <v>横須賀市立大矢部中学校</v>
      </c>
      <c r="AJ45" s="20">
        <f t="shared" si="239"/>
        <v>112</v>
      </c>
      <c r="AK45" s="21" t="str">
        <f t="shared" si="239"/>
        <v>4112</v>
      </c>
      <c r="AL45" s="18" t="str">
        <f t="shared" ref="AL45:AQ45" si="240">B344</f>
        <v>湘南</v>
      </c>
      <c r="AM45" s="19">
        <f t="shared" si="240"/>
        <v>5</v>
      </c>
      <c r="AN45" s="19">
        <f t="shared" si="240"/>
        <v>0</v>
      </c>
      <c r="AO45" s="19" t="str">
        <f t="shared" si="240"/>
        <v>鎌倉市立腰越中学校</v>
      </c>
      <c r="AP45" s="20">
        <f t="shared" si="240"/>
        <v>126</v>
      </c>
      <c r="AQ45" s="21" t="str">
        <f t="shared" si="240"/>
        <v>5126</v>
      </c>
      <c r="AR45" s="18" t="str">
        <f t="shared" ref="AR45:AW45" si="241">B394</f>
        <v>中</v>
      </c>
      <c r="AS45" s="19">
        <f t="shared" si="241"/>
        <v>6</v>
      </c>
      <c r="AT45" s="19">
        <f t="shared" si="241"/>
        <v>0</v>
      </c>
      <c r="AU45" s="19" t="str">
        <f t="shared" si="241"/>
        <v>秦野市立東中学校</v>
      </c>
      <c r="AV45" s="20">
        <f t="shared" si="241"/>
        <v>118</v>
      </c>
      <c r="AW45" s="21" t="str">
        <f t="shared" si="241"/>
        <v>6118</v>
      </c>
      <c r="AX45" s="18" t="str">
        <f t="shared" ref="AX45:BC45" si="242">B444</f>
        <v>県央</v>
      </c>
      <c r="AY45" s="19">
        <f t="shared" si="242"/>
        <v>7</v>
      </c>
      <c r="AZ45" s="19">
        <f t="shared" si="242"/>
        <v>0</v>
      </c>
      <c r="BA45" s="19" t="str">
        <f t="shared" si="242"/>
        <v>座間市立南中学校</v>
      </c>
      <c r="BB45" s="20">
        <f t="shared" si="242"/>
        <v>133</v>
      </c>
      <c r="BC45" s="21" t="str">
        <f t="shared" si="242"/>
        <v>7133</v>
      </c>
      <c r="BD45" s="18"/>
      <c r="BE45" s="19"/>
      <c r="BF45" s="19"/>
      <c r="BG45" s="19"/>
      <c r="BH45" s="20"/>
      <c r="BI45" s="21"/>
    </row>
    <row r="46" spans="1:61" ht="16.5" customHeight="1" x14ac:dyDescent="0.15">
      <c r="A46" s="22">
        <v>1145</v>
      </c>
      <c r="B46" s="23" t="s">
        <v>553</v>
      </c>
      <c r="C46" s="24">
        <v>1</v>
      </c>
      <c r="D46" s="24"/>
      <c r="E46" s="24" t="s">
        <v>66</v>
      </c>
      <c r="F46" s="25">
        <v>145</v>
      </c>
      <c r="G46" s="26" t="str">
        <f t="shared" si="0"/>
        <v>1145</v>
      </c>
      <c r="H46" s="23" t="str">
        <f t="shared" si="175"/>
        <v>横浜</v>
      </c>
      <c r="I46" s="24">
        <f t="shared" si="175"/>
        <v>1</v>
      </c>
      <c r="J46" s="24">
        <f t="shared" si="175"/>
        <v>0</v>
      </c>
      <c r="K46" s="24" t="str">
        <f t="shared" si="175"/>
        <v>横浜市立霧が丘中学校</v>
      </c>
      <c r="L46" s="25">
        <f t="shared" si="175"/>
        <v>195</v>
      </c>
      <c r="M46" s="26" t="str">
        <f t="shared" si="175"/>
        <v>1195</v>
      </c>
      <c r="N46" s="23" t="str">
        <f t="shared" si="176"/>
        <v>横浜</v>
      </c>
      <c r="O46" s="24">
        <f t="shared" si="176"/>
        <v>1</v>
      </c>
      <c r="P46" s="24">
        <f t="shared" si="176"/>
        <v>0</v>
      </c>
      <c r="Q46" s="24" t="str">
        <f t="shared" si="176"/>
        <v>横浜市立中田中学校</v>
      </c>
      <c r="R46" s="25">
        <f t="shared" si="176"/>
        <v>245</v>
      </c>
      <c r="S46" s="26" t="str">
        <f t="shared" si="176"/>
        <v>1245</v>
      </c>
      <c r="T46" s="23" t="str">
        <f t="shared" si="220"/>
        <v>川崎</v>
      </c>
      <c r="U46" s="24">
        <f t="shared" si="221"/>
        <v>2</v>
      </c>
      <c r="V46" s="24" t="str">
        <f t="shared" si="222"/>
        <v>幸区</v>
      </c>
      <c r="W46" s="24" t="str">
        <f t="shared" si="223"/>
        <v>川崎市立塚越中学校</v>
      </c>
      <c r="X46" s="25">
        <f t="shared" si="224"/>
        <v>112</v>
      </c>
      <c r="Y46" s="26" t="str">
        <f t="shared" si="225"/>
        <v>2112</v>
      </c>
      <c r="Z46" s="23" t="str">
        <f t="shared" si="226"/>
        <v>相模原</v>
      </c>
      <c r="AA46" s="24">
        <f t="shared" si="226"/>
        <v>3</v>
      </c>
      <c r="AB46" s="24">
        <f t="shared" si="226"/>
        <v>0</v>
      </c>
      <c r="AC46" s="24" t="str">
        <f t="shared" si="226"/>
        <v>相模原市立旭中学校</v>
      </c>
      <c r="AD46" s="25">
        <f t="shared" si="226"/>
        <v>104</v>
      </c>
      <c r="AE46" s="26" t="str">
        <f t="shared" si="226"/>
        <v>3104</v>
      </c>
      <c r="AF46" s="23" t="str">
        <f t="shared" ref="AF46:AK46" si="243">B295</f>
        <v>横須賀</v>
      </c>
      <c r="AG46" s="24">
        <f t="shared" si="243"/>
        <v>4</v>
      </c>
      <c r="AH46" s="24">
        <f t="shared" si="243"/>
        <v>0</v>
      </c>
      <c r="AI46" s="24" t="str">
        <f t="shared" si="243"/>
        <v>横須賀市立鷹取中学校</v>
      </c>
      <c r="AJ46" s="25">
        <f t="shared" si="243"/>
        <v>113</v>
      </c>
      <c r="AK46" s="26" t="str">
        <f t="shared" si="243"/>
        <v>4113</v>
      </c>
      <c r="AL46" s="23" t="str">
        <f t="shared" ref="AL46:AQ46" si="244">B345</f>
        <v>湘南</v>
      </c>
      <c r="AM46" s="24">
        <f t="shared" si="244"/>
        <v>5</v>
      </c>
      <c r="AN46" s="24">
        <f t="shared" si="244"/>
        <v>0</v>
      </c>
      <c r="AO46" s="24" t="str">
        <f t="shared" si="244"/>
        <v>鎌倉市立手広中学校</v>
      </c>
      <c r="AP46" s="25">
        <f t="shared" si="244"/>
        <v>127</v>
      </c>
      <c r="AQ46" s="26" t="str">
        <f t="shared" si="244"/>
        <v>5127</v>
      </c>
      <c r="AR46" s="23" t="str">
        <f t="shared" ref="AR46:AW46" si="245">B395</f>
        <v>中</v>
      </c>
      <c r="AS46" s="24">
        <f t="shared" si="245"/>
        <v>6</v>
      </c>
      <c r="AT46" s="24">
        <f t="shared" si="245"/>
        <v>0</v>
      </c>
      <c r="AU46" s="24" t="str">
        <f t="shared" si="245"/>
        <v>秦野市立西中学校</v>
      </c>
      <c r="AV46" s="25">
        <f t="shared" si="245"/>
        <v>119</v>
      </c>
      <c r="AW46" s="26" t="str">
        <f t="shared" si="245"/>
        <v>6119</v>
      </c>
      <c r="AX46" s="23" t="str">
        <f t="shared" ref="AX46:BC46" si="246">B445</f>
        <v>県央</v>
      </c>
      <c r="AY46" s="24">
        <f t="shared" si="246"/>
        <v>7</v>
      </c>
      <c r="AZ46" s="24" t="str">
        <f t="shared" si="246"/>
        <v>海老名市</v>
      </c>
      <c r="BA46" s="24" t="str">
        <f t="shared" si="246"/>
        <v>海老名市立有馬中学校</v>
      </c>
      <c r="BB46" s="25">
        <f t="shared" si="246"/>
        <v>134</v>
      </c>
      <c r="BC46" s="26" t="str">
        <f t="shared" si="246"/>
        <v>7134</v>
      </c>
      <c r="BD46" s="23"/>
      <c r="BE46" s="24"/>
      <c r="BF46" s="24"/>
      <c r="BG46" s="24"/>
      <c r="BH46" s="25"/>
      <c r="BI46" s="26"/>
    </row>
    <row r="47" spans="1:61" ht="16.5" customHeight="1" x14ac:dyDescent="0.15">
      <c r="A47" s="12">
        <v>1146</v>
      </c>
      <c r="B47" s="13" t="s">
        <v>553</v>
      </c>
      <c r="C47" s="14">
        <v>1</v>
      </c>
      <c r="D47" s="14"/>
      <c r="E47" s="14" t="s">
        <v>67</v>
      </c>
      <c r="F47" s="15">
        <v>146</v>
      </c>
      <c r="G47" s="16" t="str">
        <f t="shared" si="0"/>
        <v>1146</v>
      </c>
      <c r="H47" s="13" t="str">
        <f t="shared" si="175"/>
        <v>横浜</v>
      </c>
      <c r="I47" s="14">
        <f t="shared" si="175"/>
        <v>1</v>
      </c>
      <c r="J47" s="14">
        <f t="shared" si="175"/>
        <v>0</v>
      </c>
      <c r="K47" s="14" t="str">
        <f t="shared" si="175"/>
        <v>横浜市立田奈中学校</v>
      </c>
      <c r="L47" s="15">
        <f t="shared" si="175"/>
        <v>196</v>
      </c>
      <c r="M47" s="16" t="str">
        <f t="shared" si="175"/>
        <v>1196</v>
      </c>
      <c r="N47" s="13" t="str">
        <f t="shared" si="176"/>
        <v>横浜</v>
      </c>
      <c r="O47" s="14">
        <f t="shared" si="176"/>
        <v>1</v>
      </c>
      <c r="P47" s="14">
        <f t="shared" si="176"/>
        <v>0</v>
      </c>
      <c r="Q47" s="14" t="str">
        <f t="shared" si="176"/>
        <v>横浜市立上飯田中学校</v>
      </c>
      <c r="R47" s="15">
        <f t="shared" si="176"/>
        <v>246</v>
      </c>
      <c r="S47" s="16" t="str">
        <f t="shared" si="176"/>
        <v>1246</v>
      </c>
      <c r="T47" s="13" t="str">
        <f t="shared" si="220"/>
        <v>川崎</v>
      </c>
      <c r="U47" s="14">
        <f t="shared" si="221"/>
        <v>2</v>
      </c>
      <c r="V47" s="14">
        <f t="shared" si="222"/>
        <v>0</v>
      </c>
      <c r="W47" s="14" t="str">
        <f t="shared" si="223"/>
        <v>川崎市立日吉中学校</v>
      </c>
      <c r="X47" s="15">
        <f t="shared" si="224"/>
        <v>113</v>
      </c>
      <c r="Y47" s="16" t="str">
        <f t="shared" si="225"/>
        <v>2113</v>
      </c>
      <c r="Z47" s="13" t="str">
        <f t="shared" ref="Z47:AE51" si="247">B246</f>
        <v>相模原</v>
      </c>
      <c r="AA47" s="14">
        <f t="shared" si="247"/>
        <v>3</v>
      </c>
      <c r="AB47" s="14">
        <f t="shared" si="247"/>
        <v>0</v>
      </c>
      <c r="AC47" s="14" t="str">
        <f t="shared" si="247"/>
        <v>相模原市立内郷中学校</v>
      </c>
      <c r="AD47" s="15">
        <f t="shared" si="247"/>
        <v>105</v>
      </c>
      <c r="AE47" s="16" t="str">
        <f t="shared" si="247"/>
        <v>3105</v>
      </c>
      <c r="AF47" s="13" t="str">
        <f t="shared" ref="AF47:AK47" si="248">B296</f>
        <v>横須賀</v>
      </c>
      <c r="AG47" s="14">
        <f t="shared" si="248"/>
        <v>4</v>
      </c>
      <c r="AH47" s="14">
        <f t="shared" si="248"/>
        <v>0</v>
      </c>
      <c r="AI47" s="14" t="str">
        <f t="shared" si="248"/>
        <v>横須賀市立池上中学校</v>
      </c>
      <c r="AJ47" s="15">
        <f t="shared" si="248"/>
        <v>114</v>
      </c>
      <c r="AK47" s="16" t="str">
        <f t="shared" si="248"/>
        <v>4114</v>
      </c>
      <c r="AL47" s="13" t="str">
        <f t="shared" ref="AL47:AQ47" si="249">B346</f>
        <v>湘南</v>
      </c>
      <c r="AM47" s="14">
        <f t="shared" si="249"/>
        <v>5</v>
      </c>
      <c r="AN47" s="14">
        <f t="shared" si="249"/>
        <v>0</v>
      </c>
      <c r="AO47" s="14" t="str">
        <f t="shared" si="249"/>
        <v>鎌倉市立深沢中学校</v>
      </c>
      <c r="AP47" s="15">
        <f t="shared" si="249"/>
        <v>128</v>
      </c>
      <c r="AQ47" s="16" t="str">
        <f t="shared" si="249"/>
        <v>5128</v>
      </c>
      <c r="AR47" s="13" t="str">
        <f t="shared" ref="AR47:AW47" si="250">B396</f>
        <v>中</v>
      </c>
      <c r="AS47" s="14">
        <f t="shared" si="250"/>
        <v>6</v>
      </c>
      <c r="AT47" s="14">
        <f t="shared" si="250"/>
        <v>0</v>
      </c>
      <c r="AU47" s="14" t="str">
        <f t="shared" si="250"/>
        <v>秦野市立南中学校</v>
      </c>
      <c r="AV47" s="15">
        <f t="shared" si="250"/>
        <v>120</v>
      </c>
      <c r="AW47" s="16" t="str">
        <f t="shared" si="250"/>
        <v>6120</v>
      </c>
      <c r="AX47" s="13" t="str">
        <f t="shared" ref="AX47:BC47" si="251">B446</f>
        <v>県央</v>
      </c>
      <c r="AY47" s="14">
        <f t="shared" si="251"/>
        <v>7</v>
      </c>
      <c r="AZ47" s="14">
        <f t="shared" si="251"/>
        <v>0</v>
      </c>
      <c r="BA47" s="14" t="str">
        <f t="shared" si="251"/>
        <v>海老名市立今泉中学校</v>
      </c>
      <c r="BB47" s="15">
        <f t="shared" si="251"/>
        <v>135</v>
      </c>
      <c r="BC47" s="16" t="str">
        <f t="shared" si="251"/>
        <v>7135</v>
      </c>
      <c r="BD47" s="13"/>
      <c r="BE47" s="14"/>
      <c r="BF47" s="14"/>
      <c r="BG47" s="14"/>
      <c r="BH47" s="15"/>
      <c r="BI47" s="16"/>
    </row>
    <row r="48" spans="1:61" ht="16.5" customHeight="1" x14ac:dyDescent="0.15">
      <c r="A48" s="17">
        <v>1147</v>
      </c>
      <c r="B48" s="18" t="s">
        <v>553</v>
      </c>
      <c r="C48" s="19">
        <v>1</v>
      </c>
      <c r="D48" s="19"/>
      <c r="E48" s="19" t="s">
        <v>68</v>
      </c>
      <c r="F48" s="20">
        <v>147</v>
      </c>
      <c r="G48" s="21" t="str">
        <f t="shared" si="0"/>
        <v>1147</v>
      </c>
      <c r="H48" s="18" t="str">
        <f t="shared" si="175"/>
        <v>横浜</v>
      </c>
      <c r="I48" s="19">
        <f t="shared" si="175"/>
        <v>1</v>
      </c>
      <c r="J48" s="19">
        <f t="shared" si="175"/>
        <v>0</v>
      </c>
      <c r="K48" s="19" t="str">
        <f t="shared" si="175"/>
        <v>横浜市立十日市場中学校</v>
      </c>
      <c r="L48" s="20">
        <f t="shared" si="175"/>
        <v>197</v>
      </c>
      <c r="M48" s="21" t="str">
        <f t="shared" si="175"/>
        <v>1197</v>
      </c>
      <c r="N48" s="18" t="str">
        <f t="shared" si="176"/>
        <v>横浜</v>
      </c>
      <c r="O48" s="19">
        <f t="shared" si="176"/>
        <v>1</v>
      </c>
      <c r="P48" s="19">
        <f t="shared" si="176"/>
        <v>0</v>
      </c>
      <c r="Q48" s="19" t="str">
        <f t="shared" si="176"/>
        <v>横浜市立いずみ野中学校</v>
      </c>
      <c r="R48" s="20">
        <f t="shared" si="176"/>
        <v>247</v>
      </c>
      <c r="S48" s="21" t="str">
        <f t="shared" si="176"/>
        <v>1247</v>
      </c>
      <c r="T48" s="18" t="str">
        <f t="shared" si="220"/>
        <v>川崎</v>
      </c>
      <c r="U48" s="19">
        <f t="shared" si="221"/>
        <v>2</v>
      </c>
      <c r="V48" s="19">
        <f t="shared" si="222"/>
        <v>0</v>
      </c>
      <c r="W48" s="19" t="str">
        <f t="shared" si="223"/>
        <v>川崎市立南加瀬中学校</v>
      </c>
      <c r="X48" s="20">
        <f t="shared" si="224"/>
        <v>114</v>
      </c>
      <c r="Y48" s="21" t="str">
        <f t="shared" si="225"/>
        <v>2114</v>
      </c>
      <c r="Z48" s="18" t="str">
        <f t="shared" si="247"/>
        <v>相模原</v>
      </c>
      <c r="AA48" s="19">
        <f t="shared" si="247"/>
        <v>3</v>
      </c>
      <c r="AB48" s="19">
        <f t="shared" si="247"/>
        <v>0</v>
      </c>
      <c r="AC48" s="19" t="str">
        <f t="shared" si="247"/>
        <v>相模原市立内出中学校</v>
      </c>
      <c r="AD48" s="20">
        <f t="shared" si="247"/>
        <v>106</v>
      </c>
      <c r="AE48" s="21" t="str">
        <f t="shared" si="247"/>
        <v>3106</v>
      </c>
      <c r="AF48" s="18" t="str">
        <f t="shared" ref="AF48:AK48" si="252">B297</f>
        <v>横須賀</v>
      </c>
      <c r="AG48" s="19">
        <f t="shared" si="252"/>
        <v>4</v>
      </c>
      <c r="AH48" s="19">
        <f t="shared" si="252"/>
        <v>0</v>
      </c>
      <c r="AI48" s="19" t="str">
        <f t="shared" si="252"/>
        <v>横須賀市立長井中学校</v>
      </c>
      <c r="AJ48" s="20">
        <f t="shared" si="252"/>
        <v>115</v>
      </c>
      <c r="AK48" s="21" t="str">
        <f t="shared" si="252"/>
        <v>4115</v>
      </c>
      <c r="AL48" s="18" t="str">
        <f t="shared" ref="AL48:AQ48" si="253">B347</f>
        <v>湘南</v>
      </c>
      <c r="AM48" s="19">
        <f t="shared" si="253"/>
        <v>5</v>
      </c>
      <c r="AN48" s="19" t="str">
        <f t="shared" si="253"/>
        <v>茅ヶ崎市</v>
      </c>
      <c r="AO48" s="19" t="str">
        <f t="shared" si="253"/>
        <v>茅ヶ崎市立鶴嶺中学校</v>
      </c>
      <c r="AP48" s="20">
        <f t="shared" si="253"/>
        <v>129</v>
      </c>
      <c r="AQ48" s="21" t="str">
        <f t="shared" si="253"/>
        <v>5129</v>
      </c>
      <c r="AR48" s="18" t="str">
        <f t="shared" ref="AR48:AW48" si="254">B397</f>
        <v>中</v>
      </c>
      <c r="AS48" s="19">
        <f t="shared" si="254"/>
        <v>6</v>
      </c>
      <c r="AT48" s="19">
        <f t="shared" si="254"/>
        <v>0</v>
      </c>
      <c r="AU48" s="19" t="str">
        <f t="shared" si="254"/>
        <v>秦野市立北中学校</v>
      </c>
      <c r="AV48" s="20">
        <f t="shared" si="254"/>
        <v>121</v>
      </c>
      <c r="AW48" s="21" t="str">
        <f t="shared" si="254"/>
        <v>6121</v>
      </c>
      <c r="AX48" s="18" t="str">
        <f t="shared" ref="AX48:BC48" si="255">B447</f>
        <v>県央</v>
      </c>
      <c r="AY48" s="19">
        <f t="shared" si="255"/>
        <v>7</v>
      </c>
      <c r="AZ48" s="19">
        <f t="shared" si="255"/>
        <v>0</v>
      </c>
      <c r="BA48" s="19" t="str">
        <f t="shared" si="255"/>
        <v>海老名市立海老名中学校</v>
      </c>
      <c r="BB48" s="20">
        <f t="shared" si="255"/>
        <v>136</v>
      </c>
      <c r="BC48" s="21" t="str">
        <f t="shared" si="255"/>
        <v>7136</v>
      </c>
      <c r="BD48" s="18"/>
      <c r="BE48" s="19"/>
      <c r="BF48" s="19"/>
      <c r="BG48" s="19"/>
      <c r="BH48" s="20"/>
      <c r="BI48" s="21"/>
    </row>
    <row r="49" spans="1:61" ht="16.5" customHeight="1" x14ac:dyDescent="0.15">
      <c r="A49" s="17">
        <v>1148</v>
      </c>
      <c r="B49" s="18" t="s">
        <v>553</v>
      </c>
      <c r="C49" s="19">
        <v>1</v>
      </c>
      <c r="D49" s="19"/>
      <c r="E49" s="19" t="s">
        <v>69</v>
      </c>
      <c r="F49" s="20">
        <v>148</v>
      </c>
      <c r="G49" s="21" t="str">
        <f t="shared" si="0"/>
        <v>1148</v>
      </c>
      <c r="H49" s="18" t="str">
        <f t="shared" si="175"/>
        <v>横浜</v>
      </c>
      <c r="I49" s="19">
        <f t="shared" si="175"/>
        <v>1</v>
      </c>
      <c r="J49" s="19">
        <f t="shared" si="175"/>
        <v>0</v>
      </c>
      <c r="K49" s="19" t="str">
        <f t="shared" si="175"/>
        <v>横浜市立中山中学校</v>
      </c>
      <c r="L49" s="20">
        <f t="shared" si="175"/>
        <v>198</v>
      </c>
      <c r="M49" s="21" t="str">
        <f t="shared" si="175"/>
        <v>1198</v>
      </c>
      <c r="N49" s="18" t="str">
        <f t="shared" si="176"/>
        <v>横浜</v>
      </c>
      <c r="O49" s="19">
        <f t="shared" si="176"/>
        <v>1</v>
      </c>
      <c r="P49" s="19">
        <f t="shared" si="176"/>
        <v>0</v>
      </c>
      <c r="Q49" s="19" t="str">
        <f t="shared" si="176"/>
        <v>横浜市立領家中学校</v>
      </c>
      <c r="R49" s="20">
        <f t="shared" si="176"/>
        <v>248</v>
      </c>
      <c r="S49" s="21" t="str">
        <f t="shared" si="176"/>
        <v>1248</v>
      </c>
      <c r="T49" s="18" t="str">
        <f t="shared" si="220"/>
        <v>川崎</v>
      </c>
      <c r="U49" s="19">
        <f t="shared" si="221"/>
        <v>2</v>
      </c>
      <c r="V49" s="19">
        <f t="shared" si="222"/>
        <v>0</v>
      </c>
      <c r="W49" s="19" t="str">
        <f t="shared" si="223"/>
        <v>川崎市立南河原中学校</v>
      </c>
      <c r="X49" s="20">
        <f t="shared" si="224"/>
        <v>115</v>
      </c>
      <c r="Y49" s="21" t="str">
        <f t="shared" si="225"/>
        <v>2115</v>
      </c>
      <c r="Z49" s="18" t="str">
        <f t="shared" si="247"/>
        <v>相模原</v>
      </c>
      <c r="AA49" s="19">
        <f t="shared" si="247"/>
        <v>3</v>
      </c>
      <c r="AB49" s="19">
        <f t="shared" si="247"/>
        <v>0</v>
      </c>
      <c r="AC49" s="19" t="str">
        <f t="shared" si="247"/>
        <v>相模原市立大沢中学校</v>
      </c>
      <c r="AD49" s="20">
        <f t="shared" si="247"/>
        <v>107</v>
      </c>
      <c r="AE49" s="21" t="str">
        <f t="shared" si="247"/>
        <v>3107</v>
      </c>
      <c r="AF49" s="18" t="str">
        <f t="shared" ref="AF49:AK49" si="256">B298</f>
        <v>横須賀</v>
      </c>
      <c r="AG49" s="19">
        <f t="shared" si="256"/>
        <v>4</v>
      </c>
      <c r="AH49" s="19">
        <f t="shared" si="256"/>
        <v>0</v>
      </c>
      <c r="AI49" s="19" t="str">
        <f t="shared" si="256"/>
        <v>横須賀市立長沢中学校</v>
      </c>
      <c r="AJ49" s="20">
        <f t="shared" si="256"/>
        <v>116</v>
      </c>
      <c r="AK49" s="21" t="str">
        <f t="shared" si="256"/>
        <v>4116</v>
      </c>
      <c r="AL49" s="18" t="str">
        <f t="shared" ref="AL49:AQ49" si="257">B348</f>
        <v>湘南</v>
      </c>
      <c r="AM49" s="19">
        <f t="shared" si="257"/>
        <v>5</v>
      </c>
      <c r="AN49" s="19">
        <f t="shared" si="257"/>
        <v>0</v>
      </c>
      <c r="AO49" s="19" t="str">
        <f t="shared" si="257"/>
        <v>茅ヶ崎市立円蔵中学校</v>
      </c>
      <c r="AP49" s="20">
        <f t="shared" si="257"/>
        <v>130</v>
      </c>
      <c r="AQ49" s="21" t="str">
        <f t="shared" si="257"/>
        <v>5130</v>
      </c>
      <c r="AR49" s="18" t="str">
        <f t="shared" ref="AR49:AW49" si="258">B398</f>
        <v>中</v>
      </c>
      <c r="AS49" s="19">
        <f t="shared" si="258"/>
        <v>6</v>
      </c>
      <c r="AT49" s="19">
        <f t="shared" si="258"/>
        <v>0</v>
      </c>
      <c r="AU49" s="19" t="str">
        <f t="shared" si="258"/>
        <v>秦野市立大根中学校</v>
      </c>
      <c r="AV49" s="20">
        <f t="shared" si="258"/>
        <v>122</v>
      </c>
      <c r="AW49" s="21" t="str">
        <f t="shared" si="258"/>
        <v>6122</v>
      </c>
      <c r="AX49" s="18" t="str">
        <f t="shared" ref="AX49:BC49" si="259">B448</f>
        <v>県央</v>
      </c>
      <c r="AY49" s="19">
        <f t="shared" si="259"/>
        <v>7</v>
      </c>
      <c r="AZ49" s="19">
        <f t="shared" si="259"/>
        <v>0</v>
      </c>
      <c r="BA49" s="19" t="str">
        <f t="shared" si="259"/>
        <v>海老名市立大谷中学校</v>
      </c>
      <c r="BB49" s="20">
        <f t="shared" si="259"/>
        <v>137</v>
      </c>
      <c r="BC49" s="21" t="str">
        <f t="shared" si="259"/>
        <v>7137</v>
      </c>
      <c r="BD49" s="18"/>
      <c r="BE49" s="19"/>
      <c r="BF49" s="19"/>
      <c r="BG49" s="19"/>
      <c r="BH49" s="20"/>
      <c r="BI49" s="21"/>
    </row>
    <row r="50" spans="1:61" ht="16.5" customHeight="1" x14ac:dyDescent="0.15">
      <c r="A50" s="17">
        <v>1149</v>
      </c>
      <c r="B50" s="18" t="s">
        <v>553</v>
      </c>
      <c r="C50" s="19">
        <v>1</v>
      </c>
      <c r="D50" s="19"/>
      <c r="E50" s="19" t="s">
        <v>70</v>
      </c>
      <c r="F50" s="20">
        <v>149</v>
      </c>
      <c r="G50" s="21" t="str">
        <f t="shared" si="0"/>
        <v>1149</v>
      </c>
      <c r="H50" s="18" t="str">
        <f t="shared" si="175"/>
        <v>横浜</v>
      </c>
      <c r="I50" s="19">
        <f t="shared" si="175"/>
        <v>1</v>
      </c>
      <c r="J50" s="19">
        <f t="shared" si="175"/>
        <v>0</v>
      </c>
      <c r="K50" s="19" t="str">
        <f t="shared" si="175"/>
        <v>横浜市立東鴨居中学校</v>
      </c>
      <c r="L50" s="20">
        <f t="shared" si="175"/>
        <v>199</v>
      </c>
      <c r="M50" s="21" t="str">
        <f t="shared" si="175"/>
        <v>1199</v>
      </c>
      <c r="N50" s="18" t="str">
        <f t="shared" si="176"/>
        <v>横浜</v>
      </c>
      <c r="O50" s="19">
        <f t="shared" si="176"/>
        <v>1</v>
      </c>
      <c r="P50" s="19" t="str">
        <f t="shared" si="176"/>
        <v>国立</v>
      </c>
      <c r="Q50" s="19" t="str">
        <f t="shared" si="176"/>
        <v>横浜国立大学教育人間科学部附属横浜中学校</v>
      </c>
      <c r="R50" s="20" t="str">
        <f t="shared" si="176"/>
        <v>301</v>
      </c>
      <c r="S50" s="21" t="str">
        <f t="shared" si="176"/>
        <v>1301</v>
      </c>
      <c r="T50" s="18" t="str">
        <f t="shared" si="220"/>
        <v>川崎</v>
      </c>
      <c r="U50" s="19">
        <f t="shared" si="221"/>
        <v>2</v>
      </c>
      <c r="V50" s="19">
        <f t="shared" si="222"/>
        <v>0</v>
      </c>
      <c r="W50" s="19" t="str">
        <f t="shared" si="223"/>
        <v>川崎市立御幸中学校</v>
      </c>
      <c r="X50" s="20">
        <f t="shared" si="224"/>
        <v>116</v>
      </c>
      <c r="Y50" s="21" t="str">
        <f t="shared" si="225"/>
        <v>2116</v>
      </c>
      <c r="Z50" s="18" t="str">
        <f t="shared" si="247"/>
        <v>相模原</v>
      </c>
      <c r="AA50" s="19">
        <f t="shared" si="247"/>
        <v>3</v>
      </c>
      <c r="AB50" s="19">
        <f t="shared" si="247"/>
        <v>0</v>
      </c>
      <c r="AC50" s="19" t="str">
        <f t="shared" si="247"/>
        <v>相模原市立串川中学校</v>
      </c>
      <c r="AD50" s="20">
        <f t="shared" si="247"/>
        <v>108</v>
      </c>
      <c r="AE50" s="21" t="str">
        <f t="shared" si="247"/>
        <v>3108</v>
      </c>
      <c r="AF50" s="18" t="str">
        <f t="shared" ref="AF50:AK50" si="260">B299</f>
        <v>横須賀</v>
      </c>
      <c r="AG50" s="19">
        <f t="shared" si="260"/>
        <v>4</v>
      </c>
      <c r="AH50" s="19">
        <f t="shared" si="260"/>
        <v>0</v>
      </c>
      <c r="AI50" s="19" t="str">
        <f t="shared" si="260"/>
        <v>横須賀市立追浜中学校</v>
      </c>
      <c r="AJ50" s="20">
        <f t="shared" si="260"/>
        <v>117</v>
      </c>
      <c r="AK50" s="21" t="str">
        <f t="shared" si="260"/>
        <v>4117</v>
      </c>
      <c r="AL50" s="18" t="str">
        <f t="shared" ref="AL50:AQ50" si="261">B349</f>
        <v>湘南</v>
      </c>
      <c r="AM50" s="19">
        <f t="shared" si="261"/>
        <v>5</v>
      </c>
      <c r="AN50" s="19">
        <f t="shared" si="261"/>
        <v>0</v>
      </c>
      <c r="AO50" s="19" t="str">
        <f t="shared" si="261"/>
        <v>茅ヶ崎市立松林中学校</v>
      </c>
      <c r="AP50" s="20">
        <f t="shared" si="261"/>
        <v>131</v>
      </c>
      <c r="AQ50" s="21" t="str">
        <f t="shared" si="261"/>
        <v>5131</v>
      </c>
      <c r="AR50" s="18" t="str">
        <f t="shared" ref="AR50:AW50" si="262">B399</f>
        <v>中</v>
      </c>
      <c r="AS50" s="19">
        <f t="shared" si="262"/>
        <v>6</v>
      </c>
      <c r="AT50" s="19">
        <f t="shared" si="262"/>
        <v>0</v>
      </c>
      <c r="AU50" s="19" t="str">
        <f t="shared" si="262"/>
        <v>秦野市立鶴巻中学校</v>
      </c>
      <c r="AV50" s="20">
        <f t="shared" si="262"/>
        <v>123</v>
      </c>
      <c r="AW50" s="21" t="str">
        <f t="shared" si="262"/>
        <v>6123</v>
      </c>
      <c r="AX50" s="18" t="str">
        <f t="shared" ref="AX50:BC50" si="263">B449</f>
        <v>県央</v>
      </c>
      <c r="AY50" s="19">
        <f t="shared" si="263"/>
        <v>7</v>
      </c>
      <c r="AZ50" s="19">
        <f t="shared" si="263"/>
        <v>0</v>
      </c>
      <c r="BA50" s="19" t="str">
        <f t="shared" si="263"/>
        <v>海老名市立海西中学校</v>
      </c>
      <c r="BB50" s="20">
        <f t="shared" si="263"/>
        <v>138</v>
      </c>
      <c r="BC50" s="21" t="str">
        <f t="shared" si="263"/>
        <v>7138</v>
      </c>
      <c r="BD50" s="18"/>
      <c r="BE50" s="19"/>
      <c r="BF50" s="19"/>
      <c r="BG50" s="19"/>
      <c r="BH50" s="20"/>
      <c r="BI50" s="21"/>
    </row>
    <row r="51" spans="1:61" ht="16.5" customHeight="1" x14ac:dyDescent="0.15">
      <c r="A51" s="22">
        <v>1150</v>
      </c>
      <c r="B51" s="23" t="s">
        <v>553</v>
      </c>
      <c r="C51" s="24">
        <v>1</v>
      </c>
      <c r="D51" s="24"/>
      <c r="E51" s="24" t="s">
        <v>71</v>
      </c>
      <c r="F51" s="25">
        <v>150</v>
      </c>
      <c r="G51" s="26" t="str">
        <f t="shared" si="0"/>
        <v>1150</v>
      </c>
      <c r="H51" s="23" t="str">
        <f t="shared" si="175"/>
        <v>横浜</v>
      </c>
      <c r="I51" s="24">
        <f t="shared" si="175"/>
        <v>1</v>
      </c>
      <c r="J51" s="24" t="str">
        <f t="shared" si="175"/>
        <v>港南区</v>
      </c>
      <c r="K51" s="24" t="str">
        <f t="shared" si="175"/>
        <v>横浜市立丸山台中学校</v>
      </c>
      <c r="L51" s="25">
        <f t="shared" si="175"/>
        <v>200</v>
      </c>
      <c r="M51" s="26" t="str">
        <f t="shared" si="175"/>
        <v>1200</v>
      </c>
      <c r="N51" s="23"/>
      <c r="O51" s="24"/>
      <c r="P51" s="24"/>
      <c r="Q51" s="24"/>
      <c r="R51" s="25"/>
      <c r="S51" s="26"/>
      <c r="T51" s="23" t="str">
        <f t="shared" si="220"/>
        <v>川崎</v>
      </c>
      <c r="U51" s="24">
        <f t="shared" si="221"/>
        <v>2</v>
      </c>
      <c r="V51" s="24" t="str">
        <f t="shared" si="222"/>
        <v>中原区</v>
      </c>
      <c r="W51" s="24" t="str">
        <f t="shared" si="223"/>
        <v>川崎市立平間中学校</v>
      </c>
      <c r="X51" s="25">
        <f t="shared" si="224"/>
        <v>117</v>
      </c>
      <c r="Y51" s="26" t="str">
        <f t="shared" si="225"/>
        <v>2117</v>
      </c>
      <c r="Z51" s="23" t="str">
        <f t="shared" si="247"/>
        <v>相模原</v>
      </c>
      <c r="AA51" s="24">
        <f t="shared" si="247"/>
        <v>3</v>
      </c>
      <c r="AB51" s="24">
        <f t="shared" si="247"/>
        <v>0</v>
      </c>
      <c r="AC51" s="24" t="str">
        <f t="shared" si="247"/>
        <v>相模原市立相模丘中学校</v>
      </c>
      <c r="AD51" s="25">
        <f t="shared" si="247"/>
        <v>109</v>
      </c>
      <c r="AE51" s="26" t="str">
        <f t="shared" si="247"/>
        <v>3109</v>
      </c>
      <c r="AF51" s="23" t="str">
        <f t="shared" ref="AF51:AK51" si="264">B300</f>
        <v>横須賀</v>
      </c>
      <c r="AG51" s="24">
        <f t="shared" si="264"/>
        <v>4</v>
      </c>
      <c r="AH51" s="24">
        <f t="shared" si="264"/>
        <v>0</v>
      </c>
      <c r="AI51" s="24" t="str">
        <f t="shared" si="264"/>
        <v>横須賀市立田浦中学校</v>
      </c>
      <c r="AJ51" s="25">
        <f t="shared" si="264"/>
        <v>118</v>
      </c>
      <c r="AK51" s="26" t="str">
        <f t="shared" si="264"/>
        <v>4118</v>
      </c>
      <c r="AL51" s="23" t="str">
        <f t="shared" ref="AL51:AQ51" si="265">B350</f>
        <v>湘南</v>
      </c>
      <c r="AM51" s="24">
        <f t="shared" si="265"/>
        <v>5</v>
      </c>
      <c r="AN51" s="24">
        <f t="shared" si="265"/>
        <v>0</v>
      </c>
      <c r="AO51" s="24" t="str">
        <f t="shared" si="265"/>
        <v>茅ヶ崎市立松浪中学校</v>
      </c>
      <c r="AP51" s="25">
        <f t="shared" si="265"/>
        <v>132</v>
      </c>
      <c r="AQ51" s="26" t="str">
        <f t="shared" si="265"/>
        <v>5132</v>
      </c>
      <c r="AR51" s="23" t="str">
        <f t="shared" ref="AR51:AW51" si="266">B400</f>
        <v>中</v>
      </c>
      <c r="AS51" s="24">
        <f t="shared" si="266"/>
        <v>6</v>
      </c>
      <c r="AT51" s="24">
        <f t="shared" si="266"/>
        <v>0</v>
      </c>
      <c r="AU51" s="24" t="str">
        <f t="shared" si="266"/>
        <v>秦野市立渋沢中学校</v>
      </c>
      <c r="AV51" s="25">
        <f t="shared" si="266"/>
        <v>124</v>
      </c>
      <c r="AW51" s="26" t="str">
        <f t="shared" si="266"/>
        <v>6124</v>
      </c>
      <c r="AX51" s="23" t="str">
        <f t="shared" ref="AX51:BC51" si="267">B450</f>
        <v>県央</v>
      </c>
      <c r="AY51" s="24">
        <f t="shared" si="267"/>
        <v>7</v>
      </c>
      <c r="AZ51" s="24">
        <f t="shared" si="267"/>
        <v>0</v>
      </c>
      <c r="BA51" s="24" t="str">
        <f t="shared" si="267"/>
        <v>海老名市立柏ヶ谷中学校</v>
      </c>
      <c r="BB51" s="25">
        <f t="shared" si="267"/>
        <v>139</v>
      </c>
      <c r="BC51" s="26" t="str">
        <f t="shared" si="267"/>
        <v>7139</v>
      </c>
      <c r="BD51" s="23"/>
      <c r="BE51" s="24"/>
      <c r="BF51" s="24"/>
      <c r="BG51" s="24"/>
      <c r="BH51" s="25"/>
      <c r="BI51" s="26"/>
    </row>
    <row r="52" spans="1:61" hidden="1" x14ac:dyDescent="0.15">
      <c r="A52" s="27">
        <v>1151</v>
      </c>
      <c r="B52" s="28" t="s">
        <v>553</v>
      </c>
      <c r="C52" s="8">
        <v>1</v>
      </c>
      <c r="D52" s="8"/>
      <c r="E52" s="8" t="s">
        <v>72</v>
      </c>
      <c r="F52" s="10">
        <v>151</v>
      </c>
      <c r="G52" s="28" t="str">
        <f t="shared" si="0"/>
        <v>1151</v>
      </c>
      <c r="H52" s="11"/>
      <c r="L52" s="11"/>
      <c r="M52" s="11"/>
    </row>
    <row r="53" spans="1:61" hidden="1" x14ac:dyDescent="0.15">
      <c r="A53" s="29">
        <v>1152</v>
      </c>
      <c r="B53" s="30" t="s">
        <v>553</v>
      </c>
      <c r="C53" s="31">
        <v>1</v>
      </c>
      <c r="D53" s="31"/>
      <c r="E53" s="31" t="s">
        <v>73</v>
      </c>
      <c r="F53" s="32">
        <v>152</v>
      </c>
      <c r="G53" s="30" t="str">
        <f t="shared" si="0"/>
        <v>1152</v>
      </c>
      <c r="H53" s="11"/>
      <c r="L53" s="11"/>
      <c r="M53" s="11"/>
    </row>
    <row r="54" spans="1:61" hidden="1" x14ac:dyDescent="0.15">
      <c r="A54" s="29">
        <v>1153</v>
      </c>
      <c r="B54" s="30" t="s">
        <v>553</v>
      </c>
      <c r="C54" s="31">
        <v>1</v>
      </c>
      <c r="D54" s="31"/>
      <c r="E54" s="31" t="s">
        <v>74</v>
      </c>
      <c r="F54" s="32">
        <v>153</v>
      </c>
      <c r="G54" s="30" t="str">
        <f t="shared" si="0"/>
        <v>1153</v>
      </c>
      <c r="H54" s="11"/>
      <c r="L54" s="11"/>
      <c r="M54" s="11"/>
    </row>
    <row r="55" spans="1:61" hidden="1" x14ac:dyDescent="0.15">
      <c r="A55" s="29">
        <v>1154</v>
      </c>
      <c r="B55" s="30" t="s">
        <v>553</v>
      </c>
      <c r="C55" s="31">
        <v>1</v>
      </c>
      <c r="D55" s="31"/>
      <c r="E55" s="31" t="s">
        <v>75</v>
      </c>
      <c r="F55" s="32">
        <v>154</v>
      </c>
      <c r="G55" s="30" t="str">
        <f t="shared" si="0"/>
        <v>1154</v>
      </c>
      <c r="H55" s="11"/>
      <c r="L55" s="11"/>
      <c r="M55" s="11"/>
    </row>
    <row r="56" spans="1:61" hidden="1" x14ac:dyDescent="0.15">
      <c r="A56" s="29">
        <v>1155</v>
      </c>
      <c r="B56" s="30" t="s">
        <v>553</v>
      </c>
      <c r="C56" s="31">
        <v>1</v>
      </c>
      <c r="D56" s="31" t="s">
        <v>556</v>
      </c>
      <c r="E56" s="31" t="s">
        <v>76</v>
      </c>
      <c r="F56" s="33">
        <v>155</v>
      </c>
      <c r="G56" s="30" t="str">
        <f t="shared" si="0"/>
        <v>1155</v>
      </c>
      <c r="H56" s="11"/>
      <c r="L56" s="11"/>
      <c r="M56" s="11"/>
    </row>
    <row r="57" spans="1:61" hidden="1" x14ac:dyDescent="0.15">
      <c r="A57" s="29">
        <v>1156</v>
      </c>
      <c r="B57" s="30" t="s">
        <v>553</v>
      </c>
      <c r="C57" s="31">
        <v>1</v>
      </c>
      <c r="D57" s="31"/>
      <c r="E57" s="31" t="s">
        <v>77</v>
      </c>
      <c r="F57" s="32">
        <v>156</v>
      </c>
      <c r="G57" s="30" t="str">
        <f t="shared" si="0"/>
        <v>1156</v>
      </c>
      <c r="H57" s="11"/>
      <c r="L57" s="11"/>
      <c r="M57" s="11"/>
    </row>
    <row r="58" spans="1:61" hidden="1" x14ac:dyDescent="0.15">
      <c r="A58" s="29">
        <v>1157</v>
      </c>
      <c r="B58" s="30" t="s">
        <v>553</v>
      </c>
      <c r="C58" s="31">
        <v>1</v>
      </c>
      <c r="D58" s="31"/>
      <c r="E58" s="31" t="s">
        <v>78</v>
      </c>
      <c r="F58" s="32">
        <v>157</v>
      </c>
      <c r="G58" s="30" t="str">
        <f t="shared" si="0"/>
        <v>1157</v>
      </c>
      <c r="H58" s="11"/>
      <c r="L58" s="11"/>
      <c r="M58" s="11"/>
    </row>
    <row r="59" spans="1:61" hidden="1" x14ac:dyDescent="0.15">
      <c r="A59" s="29">
        <v>1158</v>
      </c>
      <c r="B59" s="30" t="s">
        <v>553</v>
      </c>
      <c r="C59" s="31">
        <v>1</v>
      </c>
      <c r="D59" s="31"/>
      <c r="E59" s="31" t="s">
        <v>79</v>
      </c>
      <c r="F59" s="32">
        <v>158</v>
      </c>
      <c r="G59" s="30" t="str">
        <f t="shared" si="0"/>
        <v>1158</v>
      </c>
      <c r="H59" s="11"/>
      <c r="L59" s="11"/>
      <c r="M59" s="11"/>
    </row>
    <row r="60" spans="1:61" hidden="1" x14ac:dyDescent="0.15">
      <c r="A60" s="29">
        <v>1159</v>
      </c>
      <c r="B60" s="30" t="s">
        <v>553</v>
      </c>
      <c r="C60" s="31">
        <v>1</v>
      </c>
      <c r="D60" s="31"/>
      <c r="E60" s="31" t="s">
        <v>80</v>
      </c>
      <c r="F60" s="32">
        <v>159</v>
      </c>
      <c r="G60" s="30" t="str">
        <f t="shared" si="0"/>
        <v>1159</v>
      </c>
      <c r="H60" s="11"/>
      <c r="L60" s="11"/>
      <c r="M60" s="11"/>
    </row>
    <row r="61" spans="1:61" hidden="1" x14ac:dyDescent="0.15">
      <c r="A61" s="29">
        <v>1160</v>
      </c>
      <c r="B61" s="30" t="s">
        <v>553</v>
      </c>
      <c r="C61" s="31">
        <v>1</v>
      </c>
      <c r="D61" s="31"/>
      <c r="E61" s="31" t="s">
        <v>81</v>
      </c>
      <c r="F61" s="33">
        <v>160</v>
      </c>
      <c r="G61" s="30" t="str">
        <f t="shared" si="0"/>
        <v>1160</v>
      </c>
      <c r="H61" s="11"/>
      <c r="L61" s="11"/>
      <c r="M61" s="11"/>
    </row>
    <row r="62" spans="1:61" hidden="1" x14ac:dyDescent="0.15">
      <c r="A62" s="29">
        <v>1161</v>
      </c>
      <c r="B62" s="30" t="s">
        <v>553</v>
      </c>
      <c r="C62" s="31">
        <v>1</v>
      </c>
      <c r="D62" s="31"/>
      <c r="E62" s="31" t="s">
        <v>82</v>
      </c>
      <c r="F62" s="32">
        <v>161</v>
      </c>
      <c r="G62" s="30" t="str">
        <f t="shared" si="0"/>
        <v>1161</v>
      </c>
      <c r="H62" s="11"/>
      <c r="L62" s="11"/>
      <c r="M62" s="11"/>
    </row>
    <row r="63" spans="1:61" hidden="1" x14ac:dyDescent="0.15">
      <c r="A63" s="29">
        <v>1162</v>
      </c>
      <c r="B63" s="30" t="s">
        <v>553</v>
      </c>
      <c r="C63" s="31">
        <v>1</v>
      </c>
      <c r="D63" s="31"/>
      <c r="E63" s="31" t="s">
        <v>83</v>
      </c>
      <c r="F63" s="32">
        <v>162</v>
      </c>
      <c r="G63" s="30" t="str">
        <f t="shared" si="0"/>
        <v>1162</v>
      </c>
      <c r="H63" s="11"/>
      <c r="L63" s="11"/>
      <c r="M63" s="11"/>
    </row>
    <row r="64" spans="1:61" hidden="1" x14ac:dyDescent="0.15">
      <c r="A64" s="29">
        <v>1163</v>
      </c>
      <c r="B64" s="30" t="s">
        <v>553</v>
      </c>
      <c r="C64" s="31">
        <v>1</v>
      </c>
      <c r="D64" s="31"/>
      <c r="E64" s="31" t="s">
        <v>84</v>
      </c>
      <c r="F64" s="32">
        <v>163</v>
      </c>
      <c r="G64" s="30" t="str">
        <f t="shared" si="0"/>
        <v>1163</v>
      </c>
      <c r="H64" s="11"/>
      <c r="L64" s="11"/>
      <c r="M64" s="11"/>
    </row>
    <row r="65" spans="1:7" s="11" customFormat="1" hidden="1" x14ac:dyDescent="0.15">
      <c r="A65" s="29">
        <v>1164</v>
      </c>
      <c r="B65" s="30" t="s">
        <v>553</v>
      </c>
      <c r="C65" s="31">
        <v>1</v>
      </c>
      <c r="D65" s="31"/>
      <c r="E65" s="31" t="s">
        <v>85</v>
      </c>
      <c r="F65" s="32">
        <v>164</v>
      </c>
      <c r="G65" s="30" t="str">
        <f t="shared" si="0"/>
        <v>1164</v>
      </c>
    </row>
    <row r="66" spans="1:7" s="11" customFormat="1" hidden="1" x14ac:dyDescent="0.15">
      <c r="A66" s="29">
        <v>1165</v>
      </c>
      <c r="B66" s="30" t="s">
        <v>553</v>
      </c>
      <c r="C66" s="31">
        <v>1</v>
      </c>
      <c r="D66" s="31"/>
      <c r="E66" s="31" t="s">
        <v>86</v>
      </c>
      <c r="F66" s="32">
        <v>165</v>
      </c>
      <c r="G66" s="30" t="str">
        <f t="shared" ref="G66:G129" si="268">CONCATENATE(C66,F66)</f>
        <v>1165</v>
      </c>
    </row>
    <row r="67" spans="1:7" s="11" customFormat="1" hidden="1" x14ac:dyDescent="0.15">
      <c r="A67" s="29">
        <v>1166</v>
      </c>
      <c r="B67" s="30" t="s">
        <v>553</v>
      </c>
      <c r="C67" s="31">
        <v>1</v>
      </c>
      <c r="D67" s="31"/>
      <c r="E67" s="31" t="s">
        <v>87</v>
      </c>
      <c r="F67" s="32">
        <v>166</v>
      </c>
      <c r="G67" s="30" t="str">
        <f t="shared" si="268"/>
        <v>1166</v>
      </c>
    </row>
    <row r="68" spans="1:7" s="11" customFormat="1" hidden="1" x14ac:dyDescent="0.15">
      <c r="A68" s="29">
        <v>1167</v>
      </c>
      <c r="B68" s="30" t="s">
        <v>553</v>
      </c>
      <c r="C68" s="31">
        <v>1</v>
      </c>
      <c r="D68" s="31" t="s">
        <v>88</v>
      </c>
      <c r="E68" s="31" t="s">
        <v>89</v>
      </c>
      <c r="F68" s="32">
        <v>167</v>
      </c>
      <c r="G68" s="30" t="str">
        <f t="shared" si="268"/>
        <v>1167</v>
      </c>
    </row>
    <row r="69" spans="1:7" s="11" customFormat="1" hidden="1" x14ac:dyDescent="0.15">
      <c r="A69" s="29">
        <v>1168</v>
      </c>
      <c r="B69" s="30" t="s">
        <v>553</v>
      </c>
      <c r="C69" s="31">
        <v>1</v>
      </c>
      <c r="D69" s="31"/>
      <c r="E69" s="31" t="s">
        <v>90</v>
      </c>
      <c r="F69" s="32">
        <v>168</v>
      </c>
      <c r="G69" s="30" t="str">
        <f t="shared" si="268"/>
        <v>1168</v>
      </c>
    </row>
    <row r="70" spans="1:7" s="11" customFormat="1" hidden="1" x14ac:dyDescent="0.15">
      <c r="A70" s="29">
        <v>1169</v>
      </c>
      <c r="B70" s="30" t="s">
        <v>553</v>
      </c>
      <c r="C70" s="31">
        <v>1</v>
      </c>
      <c r="D70" s="31"/>
      <c r="E70" s="31" t="s">
        <v>91</v>
      </c>
      <c r="F70" s="32">
        <v>169</v>
      </c>
      <c r="G70" s="30" t="str">
        <f t="shared" si="268"/>
        <v>1169</v>
      </c>
    </row>
    <row r="71" spans="1:7" s="11" customFormat="1" hidden="1" x14ac:dyDescent="0.15">
      <c r="A71" s="29">
        <v>1170</v>
      </c>
      <c r="B71" s="30" t="s">
        <v>553</v>
      </c>
      <c r="C71" s="31">
        <v>1</v>
      </c>
      <c r="D71" s="31"/>
      <c r="E71" s="31" t="s">
        <v>92</v>
      </c>
      <c r="F71" s="32">
        <v>170</v>
      </c>
      <c r="G71" s="30" t="str">
        <f t="shared" si="268"/>
        <v>1170</v>
      </c>
    </row>
    <row r="72" spans="1:7" s="11" customFormat="1" hidden="1" x14ac:dyDescent="0.15">
      <c r="A72" s="29">
        <v>1171</v>
      </c>
      <c r="B72" s="30" t="s">
        <v>553</v>
      </c>
      <c r="C72" s="31">
        <v>1</v>
      </c>
      <c r="D72" s="31"/>
      <c r="E72" s="31" t="s">
        <v>93</v>
      </c>
      <c r="F72" s="32">
        <v>171</v>
      </c>
      <c r="G72" s="30" t="str">
        <f t="shared" si="268"/>
        <v>1171</v>
      </c>
    </row>
    <row r="73" spans="1:7" s="11" customFormat="1" hidden="1" x14ac:dyDescent="0.15">
      <c r="A73" s="29">
        <v>1172</v>
      </c>
      <c r="B73" s="30" t="s">
        <v>553</v>
      </c>
      <c r="C73" s="31">
        <v>1</v>
      </c>
      <c r="D73" s="31"/>
      <c r="E73" s="31" t="s">
        <v>94</v>
      </c>
      <c r="F73" s="32">
        <v>172</v>
      </c>
      <c r="G73" s="30" t="str">
        <f t="shared" si="268"/>
        <v>1172</v>
      </c>
    </row>
    <row r="74" spans="1:7" s="11" customFormat="1" hidden="1" x14ac:dyDescent="0.15">
      <c r="A74" s="29">
        <v>1173</v>
      </c>
      <c r="B74" s="30" t="s">
        <v>553</v>
      </c>
      <c r="C74" s="31">
        <v>1</v>
      </c>
      <c r="D74" s="31"/>
      <c r="E74" s="31" t="s">
        <v>95</v>
      </c>
      <c r="F74" s="32">
        <v>173</v>
      </c>
      <c r="G74" s="30" t="str">
        <f t="shared" si="268"/>
        <v>1173</v>
      </c>
    </row>
    <row r="75" spans="1:7" s="11" customFormat="1" hidden="1" x14ac:dyDescent="0.15">
      <c r="A75" s="29">
        <v>1174</v>
      </c>
      <c r="B75" s="30" t="s">
        <v>553</v>
      </c>
      <c r="C75" s="31">
        <v>1</v>
      </c>
      <c r="D75" s="31"/>
      <c r="E75" s="31" t="s">
        <v>96</v>
      </c>
      <c r="F75" s="32">
        <v>174</v>
      </c>
      <c r="G75" s="30" t="str">
        <f t="shared" si="268"/>
        <v>1174</v>
      </c>
    </row>
    <row r="76" spans="1:7" s="11" customFormat="1" hidden="1" x14ac:dyDescent="0.15">
      <c r="A76" s="29">
        <v>1175</v>
      </c>
      <c r="B76" s="30" t="s">
        <v>553</v>
      </c>
      <c r="C76" s="31">
        <v>1</v>
      </c>
      <c r="D76" s="31"/>
      <c r="E76" s="31" t="s">
        <v>97</v>
      </c>
      <c r="F76" s="32">
        <v>175</v>
      </c>
      <c r="G76" s="30" t="str">
        <f t="shared" si="268"/>
        <v>1175</v>
      </c>
    </row>
    <row r="77" spans="1:7" s="11" customFormat="1" hidden="1" x14ac:dyDescent="0.15">
      <c r="A77" s="29">
        <v>1176</v>
      </c>
      <c r="B77" s="30" t="s">
        <v>553</v>
      </c>
      <c r="C77" s="31">
        <v>1</v>
      </c>
      <c r="D77" s="31"/>
      <c r="E77" s="31" t="s">
        <v>98</v>
      </c>
      <c r="F77" s="32">
        <v>176</v>
      </c>
      <c r="G77" s="30" t="str">
        <f t="shared" si="268"/>
        <v>1176</v>
      </c>
    </row>
    <row r="78" spans="1:7" s="11" customFormat="1" hidden="1" x14ac:dyDescent="0.15">
      <c r="A78" s="29">
        <v>1177</v>
      </c>
      <c r="B78" s="30" t="s">
        <v>553</v>
      </c>
      <c r="C78" s="31">
        <v>1</v>
      </c>
      <c r="D78" s="31" t="s">
        <v>99</v>
      </c>
      <c r="E78" s="31" t="s">
        <v>100</v>
      </c>
      <c r="F78" s="32">
        <v>177</v>
      </c>
      <c r="G78" s="30" t="str">
        <f t="shared" si="268"/>
        <v>1177</v>
      </c>
    </row>
    <row r="79" spans="1:7" s="11" customFormat="1" hidden="1" x14ac:dyDescent="0.15">
      <c r="A79" s="29">
        <v>1178</v>
      </c>
      <c r="B79" s="30" t="s">
        <v>553</v>
      </c>
      <c r="C79" s="31">
        <v>1</v>
      </c>
      <c r="D79" s="31"/>
      <c r="E79" s="31" t="s">
        <v>101</v>
      </c>
      <c r="F79" s="32">
        <v>178</v>
      </c>
      <c r="G79" s="30" t="str">
        <f t="shared" si="268"/>
        <v>1178</v>
      </c>
    </row>
    <row r="80" spans="1:7" s="11" customFormat="1" hidden="1" x14ac:dyDescent="0.15">
      <c r="A80" s="29">
        <v>1179</v>
      </c>
      <c r="B80" s="30" t="s">
        <v>553</v>
      </c>
      <c r="C80" s="31">
        <v>1</v>
      </c>
      <c r="D80" s="31"/>
      <c r="E80" s="31" t="s">
        <v>102</v>
      </c>
      <c r="F80" s="32">
        <v>179</v>
      </c>
      <c r="G80" s="30" t="str">
        <f t="shared" si="268"/>
        <v>1179</v>
      </c>
    </row>
    <row r="81" spans="1:7" s="11" customFormat="1" hidden="1" x14ac:dyDescent="0.15">
      <c r="A81" s="29">
        <v>1180</v>
      </c>
      <c r="B81" s="30" t="s">
        <v>553</v>
      </c>
      <c r="C81" s="31">
        <v>1</v>
      </c>
      <c r="D81" s="31"/>
      <c r="E81" s="31" t="s">
        <v>103</v>
      </c>
      <c r="F81" s="32">
        <v>180</v>
      </c>
      <c r="G81" s="30" t="str">
        <f t="shared" si="268"/>
        <v>1180</v>
      </c>
    </row>
    <row r="82" spans="1:7" s="11" customFormat="1" hidden="1" x14ac:dyDescent="0.15">
      <c r="A82" s="29">
        <v>1181</v>
      </c>
      <c r="B82" s="30" t="s">
        <v>553</v>
      </c>
      <c r="C82" s="31">
        <v>1</v>
      </c>
      <c r="D82" s="31"/>
      <c r="E82" s="31" t="s">
        <v>104</v>
      </c>
      <c r="F82" s="32">
        <v>181</v>
      </c>
      <c r="G82" s="30" t="str">
        <f t="shared" si="268"/>
        <v>1181</v>
      </c>
    </row>
    <row r="83" spans="1:7" s="11" customFormat="1" hidden="1" x14ac:dyDescent="0.15">
      <c r="A83" s="29">
        <v>1182</v>
      </c>
      <c r="B83" s="30" t="s">
        <v>553</v>
      </c>
      <c r="C83" s="31">
        <v>1</v>
      </c>
      <c r="D83" s="31"/>
      <c r="E83" s="31" t="s">
        <v>105</v>
      </c>
      <c r="F83" s="32">
        <v>182</v>
      </c>
      <c r="G83" s="30" t="str">
        <f t="shared" si="268"/>
        <v>1182</v>
      </c>
    </row>
    <row r="84" spans="1:7" s="11" customFormat="1" hidden="1" x14ac:dyDescent="0.15">
      <c r="A84" s="29">
        <v>1183</v>
      </c>
      <c r="B84" s="30" t="s">
        <v>553</v>
      </c>
      <c r="C84" s="31">
        <v>1</v>
      </c>
      <c r="D84" s="31"/>
      <c r="E84" s="31" t="s">
        <v>106</v>
      </c>
      <c r="F84" s="32">
        <v>183</v>
      </c>
      <c r="G84" s="30" t="str">
        <f t="shared" si="268"/>
        <v>1183</v>
      </c>
    </row>
    <row r="85" spans="1:7" s="11" customFormat="1" hidden="1" x14ac:dyDescent="0.15">
      <c r="A85" s="29">
        <v>1184</v>
      </c>
      <c r="B85" s="30" t="s">
        <v>553</v>
      </c>
      <c r="C85" s="31">
        <v>1</v>
      </c>
      <c r="D85" s="31"/>
      <c r="E85" s="31" t="s">
        <v>107</v>
      </c>
      <c r="F85" s="32">
        <v>184</v>
      </c>
      <c r="G85" s="30" t="str">
        <f t="shared" si="268"/>
        <v>1184</v>
      </c>
    </row>
    <row r="86" spans="1:7" s="11" customFormat="1" hidden="1" x14ac:dyDescent="0.15">
      <c r="A86" s="29">
        <v>1185</v>
      </c>
      <c r="B86" s="30" t="s">
        <v>553</v>
      </c>
      <c r="C86" s="31">
        <v>1</v>
      </c>
      <c r="D86" s="31"/>
      <c r="E86" s="31" t="s">
        <v>108</v>
      </c>
      <c r="F86" s="32">
        <v>185</v>
      </c>
      <c r="G86" s="30" t="str">
        <f t="shared" si="268"/>
        <v>1185</v>
      </c>
    </row>
    <row r="87" spans="1:7" s="11" customFormat="1" hidden="1" x14ac:dyDescent="0.15">
      <c r="A87" s="29">
        <v>1186</v>
      </c>
      <c r="B87" s="30" t="s">
        <v>553</v>
      </c>
      <c r="C87" s="31">
        <v>1</v>
      </c>
      <c r="D87" s="31" t="s">
        <v>109</v>
      </c>
      <c r="E87" s="31" t="s">
        <v>110</v>
      </c>
      <c r="F87" s="32">
        <v>186</v>
      </c>
      <c r="G87" s="30" t="str">
        <f t="shared" si="268"/>
        <v>1186</v>
      </c>
    </row>
    <row r="88" spans="1:7" s="11" customFormat="1" hidden="1" x14ac:dyDescent="0.15">
      <c r="A88" s="29">
        <v>1187</v>
      </c>
      <c r="B88" s="30" t="s">
        <v>553</v>
      </c>
      <c r="C88" s="31">
        <v>1</v>
      </c>
      <c r="D88" s="31"/>
      <c r="E88" s="31" t="s">
        <v>111</v>
      </c>
      <c r="F88" s="32">
        <v>187</v>
      </c>
      <c r="G88" s="30" t="str">
        <f t="shared" si="268"/>
        <v>1187</v>
      </c>
    </row>
    <row r="89" spans="1:7" s="11" customFormat="1" hidden="1" x14ac:dyDescent="0.15">
      <c r="A89" s="29">
        <v>1188</v>
      </c>
      <c r="B89" s="30" t="s">
        <v>553</v>
      </c>
      <c r="C89" s="31">
        <v>1</v>
      </c>
      <c r="D89" s="31"/>
      <c r="E89" s="31" t="s">
        <v>112</v>
      </c>
      <c r="F89" s="32">
        <v>188</v>
      </c>
      <c r="G89" s="30" t="str">
        <f t="shared" si="268"/>
        <v>1188</v>
      </c>
    </row>
    <row r="90" spans="1:7" s="11" customFormat="1" hidden="1" x14ac:dyDescent="0.15">
      <c r="A90" s="29">
        <v>1189</v>
      </c>
      <c r="B90" s="30" t="s">
        <v>553</v>
      </c>
      <c r="C90" s="31">
        <v>1</v>
      </c>
      <c r="D90" s="31"/>
      <c r="E90" s="31" t="s">
        <v>113</v>
      </c>
      <c r="F90" s="32">
        <v>189</v>
      </c>
      <c r="G90" s="30" t="str">
        <f t="shared" si="268"/>
        <v>1189</v>
      </c>
    </row>
    <row r="91" spans="1:7" s="11" customFormat="1" hidden="1" x14ac:dyDescent="0.15">
      <c r="A91" s="29">
        <v>1190</v>
      </c>
      <c r="B91" s="30" t="s">
        <v>553</v>
      </c>
      <c r="C91" s="31">
        <v>1</v>
      </c>
      <c r="D91" s="31"/>
      <c r="E91" s="31" t="s">
        <v>114</v>
      </c>
      <c r="F91" s="32">
        <v>190</v>
      </c>
      <c r="G91" s="30" t="str">
        <f t="shared" si="268"/>
        <v>1190</v>
      </c>
    </row>
    <row r="92" spans="1:7" s="11" customFormat="1" hidden="1" x14ac:dyDescent="0.15">
      <c r="A92" s="29">
        <v>1191</v>
      </c>
      <c r="B92" s="30" t="s">
        <v>553</v>
      </c>
      <c r="C92" s="31">
        <v>1</v>
      </c>
      <c r="D92" s="31"/>
      <c r="E92" s="31" t="s">
        <v>115</v>
      </c>
      <c r="F92" s="32">
        <v>191</v>
      </c>
      <c r="G92" s="30" t="str">
        <f t="shared" si="268"/>
        <v>1191</v>
      </c>
    </row>
    <row r="93" spans="1:7" s="11" customFormat="1" hidden="1" x14ac:dyDescent="0.15">
      <c r="A93" s="29">
        <v>1192</v>
      </c>
      <c r="B93" s="30" t="s">
        <v>553</v>
      </c>
      <c r="C93" s="31">
        <v>1</v>
      </c>
      <c r="D93" s="31"/>
      <c r="E93" s="31" t="s">
        <v>116</v>
      </c>
      <c r="F93" s="32">
        <v>192</v>
      </c>
      <c r="G93" s="30" t="str">
        <f t="shared" si="268"/>
        <v>1192</v>
      </c>
    </row>
    <row r="94" spans="1:7" s="11" customFormat="1" hidden="1" x14ac:dyDescent="0.15">
      <c r="A94" s="29">
        <v>1193</v>
      </c>
      <c r="B94" s="30" t="s">
        <v>553</v>
      </c>
      <c r="C94" s="31">
        <v>1</v>
      </c>
      <c r="D94" s="31"/>
      <c r="E94" s="31" t="s">
        <v>117</v>
      </c>
      <c r="F94" s="32">
        <v>193</v>
      </c>
      <c r="G94" s="30" t="str">
        <f t="shared" si="268"/>
        <v>1193</v>
      </c>
    </row>
    <row r="95" spans="1:7" s="11" customFormat="1" hidden="1" x14ac:dyDescent="0.15">
      <c r="A95" s="29">
        <v>1194</v>
      </c>
      <c r="B95" s="30" t="s">
        <v>553</v>
      </c>
      <c r="C95" s="31">
        <v>1</v>
      </c>
      <c r="D95" s="31" t="s">
        <v>118</v>
      </c>
      <c r="E95" s="31" t="s">
        <v>119</v>
      </c>
      <c r="F95" s="32">
        <v>194</v>
      </c>
      <c r="G95" s="30" t="str">
        <f t="shared" si="268"/>
        <v>1194</v>
      </c>
    </row>
    <row r="96" spans="1:7" s="11" customFormat="1" hidden="1" x14ac:dyDescent="0.15">
      <c r="A96" s="29">
        <v>1195</v>
      </c>
      <c r="B96" s="30" t="s">
        <v>553</v>
      </c>
      <c r="C96" s="31">
        <v>1</v>
      </c>
      <c r="D96" s="31"/>
      <c r="E96" s="31" t="s">
        <v>120</v>
      </c>
      <c r="F96" s="32">
        <v>195</v>
      </c>
      <c r="G96" s="30" t="str">
        <f t="shared" si="268"/>
        <v>1195</v>
      </c>
    </row>
    <row r="97" spans="1:7" s="11" customFormat="1" hidden="1" x14ac:dyDescent="0.15">
      <c r="A97" s="29">
        <v>1196</v>
      </c>
      <c r="B97" s="30" t="s">
        <v>553</v>
      </c>
      <c r="C97" s="31">
        <v>1</v>
      </c>
      <c r="D97" s="31"/>
      <c r="E97" s="31" t="s">
        <v>121</v>
      </c>
      <c r="F97" s="32">
        <v>196</v>
      </c>
      <c r="G97" s="30" t="str">
        <f t="shared" si="268"/>
        <v>1196</v>
      </c>
    </row>
    <row r="98" spans="1:7" s="11" customFormat="1" hidden="1" x14ac:dyDescent="0.15">
      <c r="A98" s="29">
        <v>1197</v>
      </c>
      <c r="B98" s="30" t="s">
        <v>553</v>
      </c>
      <c r="C98" s="31">
        <v>1</v>
      </c>
      <c r="D98" s="31"/>
      <c r="E98" s="31" t="s">
        <v>122</v>
      </c>
      <c r="F98" s="32">
        <v>197</v>
      </c>
      <c r="G98" s="30" t="str">
        <f t="shared" si="268"/>
        <v>1197</v>
      </c>
    </row>
    <row r="99" spans="1:7" s="11" customFormat="1" hidden="1" x14ac:dyDescent="0.15">
      <c r="A99" s="29">
        <v>1198</v>
      </c>
      <c r="B99" s="30" t="s">
        <v>553</v>
      </c>
      <c r="C99" s="31">
        <v>1</v>
      </c>
      <c r="D99" s="31"/>
      <c r="E99" s="31" t="s">
        <v>123</v>
      </c>
      <c r="F99" s="32">
        <v>198</v>
      </c>
      <c r="G99" s="30" t="str">
        <f t="shared" si="268"/>
        <v>1198</v>
      </c>
    </row>
    <row r="100" spans="1:7" s="11" customFormat="1" hidden="1" x14ac:dyDescent="0.15">
      <c r="A100" s="29">
        <v>1199</v>
      </c>
      <c r="B100" s="30" t="s">
        <v>553</v>
      </c>
      <c r="C100" s="31">
        <v>1</v>
      </c>
      <c r="D100" s="31"/>
      <c r="E100" s="31" t="s">
        <v>124</v>
      </c>
      <c r="F100" s="32">
        <v>199</v>
      </c>
      <c r="G100" s="30" t="str">
        <f t="shared" si="268"/>
        <v>1199</v>
      </c>
    </row>
    <row r="101" spans="1:7" s="11" customFormat="1" hidden="1" x14ac:dyDescent="0.15">
      <c r="A101" s="29">
        <v>1200</v>
      </c>
      <c r="B101" s="30" t="s">
        <v>553</v>
      </c>
      <c r="C101" s="31">
        <v>1</v>
      </c>
      <c r="D101" s="31" t="s">
        <v>125</v>
      </c>
      <c r="E101" s="31" t="s">
        <v>126</v>
      </c>
      <c r="F101" s="32">
        <v>200</v>
      </c>
      <c r="G101" s="30" t="str">
        <f t="shared" si="268"/>
        <v>1200</v>
      </c>
    </row>
    <row r="102" spans="1:7" s="11" customFormat="1" hidden="1" x14ac:dyDescent="0.15">
      <c r="A102" s="29">
        <v>1201</v>
      </c>
      <c r="B102" s="30" t="s">
        <v>553</v>
      </c>
      <c r="C102" s="31">
        <v>1</v>
      </c>
      <c r="D102" s="31"/>
      <c r="E102" s="31" t="s">
        <v>127</v>
      </c>
      <c r="F102" s="32">
        <v>201</v>
      </c>
      <c r="G102" s="30" t="str">
        <f t="shared" si="268"/>
        <v>1201</v>
      </c>
    </row>
    <row r="103" spans="1:7" s="11" customFormat="1" hidden="1" x14ac:dyDescent="0.15">
      <c r="A103" s="29">
        <v>1202</v>
      </c>
      <c r="B103" s="30" t="s">
        <v>557</v>
      </c>
      <c r="C103" s="31">
        <v>1</v>
      </c>
      <c r="D103" s="31"/>
      <c r="E103" s="31" t="s">
        <v>128</v>
      </c>
      <c r="F103" s="32">
        <v>202</v>
      </c>
      <c r="G103" s="30" t="str">
        <f t="shared" si="268"/>
        <v>1202</v>
      </c>
    </row>
    <row r="104" spans="1:7" s="11" customFormat="1" hidden="1" x14ac:dyDescent="0.15">
      <c r="A104" s="29">
        <v>1203</v>
      </c>
      <c r="B104" s="30" t="s">
        <v>553</v>
      </c>
      <c r="C104" s="31">
        <v>1</v>
      </c>
      <c r="D104" s="31"/>
      <c r="E104" s="31" t="s">
        <v>129</v>
      </c>
      <c r="F104" s="32">
        <v>203</v>
      </c>
      <c r="G104" s="30" t="str">
        <f t="shared" si="268"/>
        <v>1203</v>
      </c>
    </row>
    <row r="105" spans="1:7" s="11" customFormat="1" hidden="1" x14ac:dyDescent="0.15">
      <c r="A105" s="29">
        <v>1204</v>
      </c>
      <c r="B105" s="30" t="s">
        <v>558</v>
      </c>
      <c r="C105" s="31">
        <v>1</v>
      </c>
      <c r="D105" s="31"/>
      <c r="E105" s="31" t="s">
        <v>130</v>
      </c>
      <c r="F105" s="32">
        <v>204</v>
      </c>
      <c r="G105" s="30" t="str">
        <f t="shared" si="268"/>
        <v>1204</v>
      </c>
    </row>
    <row r="106" spans="1:7" s="11" customFormat="1" hidden="1" x14ac:dyDescent="0.15">
      <c r="A106" s="29">
        <v>1205</v>
      </c>
      <c r="B106" s="30" t="s">
        <v>553</v>
      </c>
      <c r="C106" s="31">
        <v>1</v>
      </c>
      <c r="D106" s="31"/>
      <c r="E106" s="31" t="s">
        <v>131</v>
      </c>
      <c r="F106" s="32">
        <v>205</v>
      </c>
      <c r="G106" s="30" t="str">
        <f t="shared" si="268"/>
        <v>1205</v>
      </c>
    </row>
    <row r="107" spans="1:7" s="11" customFormat="1" hidden="1" x14ac:dyDescent="0.15">
      <c r="A107" s="29">
        <v>1206</v>
      </c>
      <c r="B107" s="30" t="s">
        <v>558</v>
      </c>
      <c r="C107" s="31">
        <v>1</v>
      </c>
      <c r="D107" s="31"/>
      <c r="E107" s="31" t="s">
        <v>132</v>
      </c>
      <c r="F107" s="32">
        <v>206</v>
      </c>
      <c r="G107" s="30" t="str">
        <f t="shared" si="268"/>
        <v>1206</v>
      </c>
    </row>
    <row r="108" spans="1:7" s="11" customFormat="1" hidden="1" x14ac:dyDescent="0.15">
      <c r="A108" s="29">
        <v>1207</v>
      </c>
      <c r="B108" s="30" t="s">
        <v>553</v>
      </c>
      <c r="C108" s="31">
        <v>1</v>
      </c>
      <c r="D108" s="31"/>
      <c r="E108" s="31" t="s">
        <v>133</v>
      </c>
      <c r="F108" s="32">
        <v>207</v>
      </c>
      <c r="G108" s="30" t="str">
        <f t="shared" si="268"/>
        <v>1207</v>
      </c>
    </row>
    <row r="109" spans="1:7" s="11" customFormat="1" hidden="1" x14ac:dyDescent="0.15">
      <c r="A109" s="29">
        <v>1208</v>
      </c>
      <c r="B109" s="30" t="s">
        <v>558</v>
      </c>
      <c r="C109" s="31">
        <v>1</v>
      </c>
      <c r="D109" s="31"/>
      <c r="E109" s="31" t="s">
        <v>134</v>
      </c>
      <c r="F109" s="32">
        <v>208</v>
      </c>
      <c r="G109" s="30" t="str">
        <f t="shared" si="268"/>
        <v>1208</v>
      </c>
    </row>
    <row r="110" spans="1:7" s="11" customFormat="1" hidden="1" x14ac:dyDescent="0.15">
      <c r="A110" s="29">
        <v>1209</v>
      </c>
      <c r="B110" s="30" t="s">
        <v>553</v>
      </c>
      <c r="C110" s="31">
        <v>1</v>
      </c>
      <c r="D110" s="31"/>
      <c r="E110" s="31" t="s">
        <v>135</v>
      </c>
      <c r="F110" s="32">
        <v>209</v>
      </c>
      <c r="G110" s="30" t="str">
        <f t="shared" si="268"/>
        <v>1209</v>
      </c>
    </row>
    <row r="111" spans="1:7" s="11" customFormat="1" hidden="1" x14ac:dyDescent="0.15">
      <c r="A111" s="29">
        <v>1210</v>
      </c>
      <c r="B111" s="30" t="s">
        <v>558</v>
      </c>
      <c r="C111" s="31">
        <v>1</v>
      </c>
      <c r="D111" s="31"/>
      <c r="E111" s="31" t="s">
        <v>136</v>
      </c>
      <c r="F111" s="32">
        <v>210</v>
      </c>
      <c r="G111" s="30" t="str">
        <f t="shared" si="268"/>
        <v>1210</v>
      </c>
    </row>
    <row r="112" spans="1:7" s="11" customFormat="1" hidden="1" x14ac:dyDescent="0.15">
      <c r="A112" s="29">
        <v>1211</v>
      </c>
      <c r="B112" s="30" t="s">
        <v>553</v>
      </c>
      <c r="C112" s="31">
        <v>1</v>
      </c>
      <c r="D112" s="31" t="s">
        <v>137</v>
      </c>
      <c r="E112" s="31" t="s">
        <v>138</v>
      </c>
      <c r="F112" s="32">
        <v>211</v>
      </c>
      <c r="G112" s="30" t="str">
        <f t="shared" si="268"/>
        <v>1211</v>
      </c>
    </row>
    <row r="113" spans="1:7" s="11" customFormat="1" hidden="1" x14ac:dyDescent="0.15">
      <c r="A113" s="29">
        <v>1212</v>
      </c>
      <c r="B113" s="30" t="s">
        <v>557</v>
      </c>
      <c r="C113" s="31">
        <v>1</v>
      </c>
      <c r="D113" s="31"/>
      <c r="E113" s="31" t="s">
        <v>139</v>
      </c>
      <c r="F113" s="32">
        <v>212</v>
      </c>
      <c r="G113" s="30" t="str">
        <f t="shared" si="268"/>
        <v>1212</v>
      </c>
    </row>
    <row r="114" spans="1:7" s="11" customFormat="1" hidden="1" x14ac:dyDescent="0.15">
      <c r="A114" s="29">
        <v>1213</v>
      </c>
      <c r="B114" s="30" t="s">
        <v>553</v>
      </c>
      <c r="C114" s="31">
        <v>1</v>
      </c>
      <c r="D114" s="31"/>
      <c r="E114" s="31" t="s">
        <v>140</v>
      </c>
      <c r="F114" s="32">
        <v>213</v>
      </c>
      <c r="G114" s="30" t="str">
        <f t="shared" si="268"/>
        <v>1213</v>
      </c>
    </row>
    <row r="115" spans="1:7" s="11" customFormat="1" hidden="1" x14ac:dyDescent="0.15">
      <c r="A115" s="29">
        <v>1214</v>
      </c>
      <c r="B115" s="30" t="s">
        <v>558</v>
      </c>
      <c r="C115" s="31">
        <v>1</v>
      </c>
      <c r="D115" s="31"/>
      <c r="E115" s="31" t="s">
        <v>141</v>
      </c>
      <c r="F115" s="32">
        <v>214</v>
      </c>
      <c r="G115" s="30" t="str">
        <f t="shared" si="268"/>
        <v>1214</v>
      </c>
    </row>
    <row r="116" spans="1:7" s="11" customFormat="1" hidden="1" x14ac:dyDescent="0.15">
      <c r="A116" s="29">
        <v>1215</v>
      </c>
      <c r="B116" s="30" t="s">
        <v>553</v>
      </c>
      <c r="C116" s="31">
        <v>1</v>
      </c>
      <c r="D116" s="31"/>
      <c r="E116" s="31" t="s">
        <v>142</v>
      </c>
      <c r="F116" s="32">
        <v>215</v>
      </c>
      <c r="G116" s="30" t="str">
        <f t="shared" si="268"/>
        <v>1215</v>
      </c>
    </row>
    <row r="117" spans="1:7" s="11" customFormat="1" hidden="1" x14ac:dyDescent="0.15">
      <c r="A117" s="29">
        <v>1216</v>
      </c>
      <c r="B117" s="30" t="s">
        <v>558</v>
      </c>
      <c r="C117" s="31">
        <v>1</v>
      </c>
      <c r="D117" s="31"/>
      <c r="E117" s="31" t="s">
        <v>143</v>
      </c>
      <c r="F117" s="32">
        <v>216</v>
      </c>
      <c r="G117" s="30" t="str">
        <f t="shared" si="268"/>
        <v>1216</v>
      </c>
    </row>
    <row r="118" spans="1:7" s="11" customFormat="1" hidden="1" x14ac:dyDescent="0.15">
      <c r="A118" s="29">
        <v>1217</v>
      </c>
      <c r="B118" s="30" t="s">
        <v>553</v>
      </c>
      <c r="C118" s="31">
        <v>1</v>
      </c>
      <c r="D118" s="31"/>
      <c r="E118" s="31" t="s">
        <v>144</v>
      </c>
      <c r="F118" s="32">
        <v>217</v>
      </c>
      <c r="G118" s="30" t="str">
        <f t="shared" si="268"/>
        <v>1217</v>
      </c>
    </row>
    <row r="119" spans="1:7" s="11" customFormat="1" hidden="1" x14ac:dyDescent="0.15">
      <c r="A119" s="29">
        <v>1218</v>
      </c>
      <c r="B119" s="30" t="s">
        <v>557</v>
      </c>
      <c r="C119" s="31">
        <v>1</v>
      </c>
      <c r="D119" s="31" t="s">
        <v>145</v>
      </c>
      <c r="E119" s="31" t="s">
        <v>146</v>
      </c>
      <c r="F119" s="32">
        <v>218</v>
      </c>
      <c r="G119" s="30" t="str">
        <f t="shared" si="268"/>
        <v>1218</v>
      </c>
    </row>
    <row r="120" spans="1:7" s="11" customFormat="1" hidden="1" x14ac:dyDescent="0.15">
      <c r="A120" s="29">
        <v>1219</v>
      </c>
      <c r="B120" s="30" t="s">
        <v>553</v>
      </c>
      <c r="C120" s="31">
        <v>1</v>
      </c>
      <c r="D120" s="31"/>
      <c r="E120" s="31" t="s">
        <v>147</v>
      </c>
      <c r="F120" s="32">
        <v>219</v>
      </c>
      <c r="G120" s="30" t="str">
        <f t="shared" si="268"/>
        <v>1219</v>
      </c>
    </row>
    <row r="121" spans="1:7" s="11" customFormat="1" hidden="1" x14ac:dyDescent="0.15">
      <c r="A121" s="29">
        <v>1220</v>
      </c>
      <c r="B121" s="30" t="s">
        <v>553</v>
      </c>
      <c r="C121" s="31">
        <v>1</v>
      </c>
      <c r="D121" s="31"/>
      <c r="E121" s="31" t="s">
        <v>148</v>
      </c>
      <c r="F121" s="32">
        <v>220</v>
      </c>
      <c r="G121" s="30" t="str">
        <f t="shared" si="268"/>
        <v>1220</v>
      </c>
    </row>
    <row r="122" spans="1:7" s="11" customFormat="1" hidden="1" x14ac:dyDescent="0.15">
      <c r="A122" s="29">
        <v>1221</v>
      </c>
      <c r="B122" s="30" t="s">
        <v>553</v>
      </c>
      <c r="C122" s="31">
        <v>1</v>
      </c>
      <c r="D122" s="31"/>
      <c r="E122" s="31" t="s">
        <v>149</v>
      </c>
      <c r="F122" s="32">
        <v>221</v>
      </c>
      <c r="G122" s="30" t="str">
        <f t="shared" si="268"/>
        <v>1221</v>
      </c>
    </row>
    <row r="123" spans="1:7" s="11" customFormat="1" hidden="1" x14ac:dyDescent="0.15">
      <c r="A123" s="29">
        <v>1222</v>
      </c>
      <c r="B123" s="30" t="s">
        <v>553</v>
      </c>
      <c r="C123" s="31">
        <v>1</v>
      </c>
      <c r="D123" s="31"/>
      <c r="E123" s="31" t="s">
        <v>150</v>
      </c>
      <c r="F123" s="32">
        <v>222</v>
      </c>
      <c r="G123" s="30" t="str">
        <f t="shared" si="268"/>
        <v>1222</v>
      </c>
    </row>
    <row r="124" spans="1:7" s="11" customFormat="1" hidden="1" x14ac:dyDescent="0.15">
      <c r="A124" s="29">
        <v>1223</v>
      </c>
      <c r="B124" s="30" t="s">
        <v>553</v>
      </c>
      <c r="C124" s="31">
        <v>1</v>
      </c>
      <c r="D124" s="31" t="s">
        <v>151</v>
      </c>
      <c r="E124" s="31" t="s">
        <v>152</v>
      </c>
      <c r="F124" s="32">
        <v>223</v>
      </c>
      <c r="G124" s="30" t="str">
        <f t="shared" si="268"/>
        <v>1223</v>
      </c>
    </row>
    <row r="125" spans="1:7" s="11" customFormat="1" hidden="1" x14ac:dyDescent="0.15">
      <c r="A125" s="29">
        <v>1224</v>
      </c>
      <c r="B125" s="30" t="s">
        <v>553</v>
      </c>
      <c r="C125" s="31">
        <v>1</v>
      </c>
      <c r="D125" s="31"/>
      <c r="E125" s="31" t="s">
        <v>153</v>
      </c>
      <c r="F125" s="32">
        <v>224</v>
      </c>
      <c r="G125" s="30" t="str">
        <f t="shared" si="268"/>
        <v>1224</v>
      </c>
    </row>
    <row r="126" spans="1:7" s="11" customFormat="1" hidden="1" x14ac:dyDescent="0.15">
      <c r="A126" s="29">
        <v>1225</v>
      </c>
      <c r="B126" s="30" t="s">
        <v>553</v>
      </c>
      <c r="C126" s="31">
        <v>1</v>
      </c>
      <c r="D126" s="31"/>
      <c r="E126" s="31" t="s">
        <v>154</v>
      </c>
      <c r="F126" s="32">
        <v>225</v>
      </c>
      <c r="G126" s="30" t="str">
        <f t="shared" si="268"/>
        <v>1225</v>
      </c>
    </row>
    <row r="127" spans="1:7" s="11" customFormat="1" hidden="1" x14ac:dyDescent="0.15">
      <c r="A127" s="29">
        <v>1226</v>
      </c>
      <c r="B127" s="30" t="s">
        <v>553</v>
      </c>
      <c r="C127" s="31">
        <v>1</v>
      </c>
      <c r="D127" s="31"/>
      <c r="E127" s="31" t="s">
        <v>155</v>
      </c>
      <c r="F127" s="32">
        <v>226</v>
      </c>
      <c r="G127" s="30" t="str">
        <f t="shared" si="268"/>
        <v>1226</v>
      </c>
    </row>
    <row r="128" spans="1:7" s="11" customFormat="1" hidden="1" x14ac:dyDescent="0.15">
      <c r="A128" s="29">
        <v>1227</v>
      </c>
      <c r="B128" s="30" t="s">
        <v>553</v>
      </c>
      <c r="C128" s="31">
        <v>1</v>
      </c>
      <c r="D128" s="31"/>
      <c r="E128" s="31" t="s">
        <v>156</v>
      </c>
      <c r="F128" s="32">
        <v>227</v>
      </c>
      <c r="G128" s="30" t="str">
        <f t="shared" si="268"/>
        <v>1227</v>
      </c>
    </row>
    <row r="129" spans="1:7" s="11" customFormat="1" hidden="1" x14ac:dyDescent="0.15">
      <c r="A129" s="29">
        <v>1228</v>
      </c>
      <c r="B129" s="30" t="s">
        <v>553</v>
      </c>
      <c r="C129" s="31">
        <v>1</v>
      </c>
      <c r="D129" s="31"/>
      <c r="E129" s="31" t="s">
        <v>157</v>
      </c>
      <c r="F129" s="32">
        <v>228</v>
      </c>
      <c r="G129" s="30" t="str">
        <f t="shared" si="268"/>
        <v>1228</v>
      </c>
    </row>
    <row r="130" spans="1:7" s="11" customFormat="1" hidden="1" x14ac:dyDescent="0.15">
      <c r="A130" s="29">
        <v>1229</v>
      </c>
      <c r="B130" s="30" t="s">
        <v>553</v>
      </c>
      <c r="C130" s="31">
        <v>1</v>
      </c>
      <c r="D130" s="31"/>
      <c r="E130" s="31" t="s">
        <v>559</v>
      </c>
      <c r="F130" s="32">
        <v>229</v>
      </c>
      <c r="G130" s="30" t="str">
        <f t="shared" ref="G130:G193" si="269">CONCATENATE(C130,F130)</f>
        <v>1229</v>
      </c>
    </row>
    <row r="131" spans="1:7" s="11" customFormat="1" hidden="1" x14ac:dyDescent="0.15">
      <c r="A131" s="29">
        <v>1230</v>
      </c>
      <c r="B131" s="30" t="s">
        <v>553</v>
      </c>
      <c r="C131" s="31">
        <v>1</v>
      </c>
      <c r="D131" s="31"/>
      <c r="E131" s="31" t="s">
        <v>158</v>
      </c>
      <c r="F131" s="32">
        <v>230</v>
      </c>
      <c r="G131" s="30" t="str">
        <f t="shared" si="269"/>
        <v>1230</v>
      </c>
    </row>
    <row r="132" spans="1:7" s="11" customFormat="1" hidden="1" x14ac:dyDescent="0.15">
      <c r="A132" s="29">
        <v>1231</v>
      </c>
      <c r="B132" s="30" t="s">
        <v>553</v>
      </c>
      <c r="C132" s="31">
        <v>1</v>
      </c>
      <c r="D132" s="31" t="s">
        <v>159</v>
      </c>
      <c r="E132" s="31" t="s">
        <v>160</v>
      </c>
      <c r="F132" s="32">
        <v>231</v>
      </c>
      <c r="G132" s="30" t="str">
        <f t="shared" si="269"/>
        <v>1231</v>
      </c>
    </row>
    <row r="133" spans="1:7" s="11" customFormat="1" hidden="1" x14ac:dyDescent="0.15">
      <c r="A133" s="29">
        <v>1232</v>
      </c>
      <c r="B133" s="30" t="s">
        <v>553</v>
      </c>
      <c r="C133" s="31">
        <v>1</v>
      </c>
      <c r="D133" s="31"/>
      <c r="E133" s="31" t="s">
        <v>161</v>
      </c>
      <c r="F133" s="32">
        <v>232</v>
      </c>
      <c r="G133" s="30" t="str">
        <f t="shared" si="269"/>
        <v>1232</v>
      </c>
    </row>
    <row r="134" spans="1:7" s="11" customFormat="1" hidden="1" x14ac:dyDescent="0.15">
      <c r="A134" s="29">
        <v>1233</v>
      </c>
      <c r="B134" s="30" t="s">
        <v>553</v>
      </c>
      <c r="C134" s="31">
        <v>1</v>
      </c>
      <c r="D134" s="31"/>
      <c r="E134" s="31" t="s">
        <v>162</v>
      </c>
      <c r="F134" s="32">
        <v>233</v>
      </c>
      <c r="G134" s="30" t="str">
        <f t="shared" si="269"/>
        <v>1233</v>
      </c>
    </row>
    <row r="135" spans="1:7" s="11" customFormat="1" hidden="1" x14ac:dyDescent="0.15">
      <c r="A135" s="29">
        <v>1234</v>
      </c>
      <c r="B135" s="30" t="s">
        <v>553</v>
      </c>
      <c r="C135" s="31">
        <v>1</v>
      </c>
      <c r="D135" s="31"/>
      <c r="E135" s="31" t="s">
        <v>163</v>
      </c>
      <c r="F135" s="32">
        <v>234</v>
      </c>
      <c r="G135" s="30" t="str">
        <f t="shared" si="269"/>
        <v>1234</v>
      </c>
    </row>
    <row r="136" spans="1:7" s="11" customFormat="1" hidden="1" x14ac:dyDescent="0.15">
      <c r="A136" s="29">
        <v>1235</v>
      </c>
      <c r="B136" s="30" t="s">
        <v>553</v>
      </c>
      <c r="C136" s="31">
        <v>1</v>
      </c>
      <c r="D136" s="31"/>
      <c r="E136" s="31" t="s">
        <v>164</v>
      </c>
      <c r="F136" s="32">
        <v>235</v>
      </c>
      <c r="G136" s="30" t="str">
        <f t="shared" si="269"/>
        <v>1235</v>
      </c>
    </row>
    <row r="137" spans="1:7" s="11" customFormat="1" hidden="1" x14ac:dyDescent="0.15">
      <c r="A137" s="29">
        <v>1236</v>
      </c>
      <c r="B137" s="30" t="s">
        <v>553</v>
      </c>
      <c r="C137" s="31">
        <v>1</v>
      </c>
      <c r="D137" s="31"/>
      <c r="E137" s="31" t="s">
        <v>165</v>
      </c>
      <c r="F137" s="32">
        <v>236</v>
      </c>
      <c r="G137" s="30" t="str">
        <f t="shared" si="269"/>
        <v>1236</v>
      </c>
    </row>
    <row r="138" spans="1:7" s="11" customFormat="1" hidden="1" x14ac:dyDescent="0.15">
      <c r="A138" s="29">
        <v>1237</v>
      </c>
      <c r="B138" s="30" t="s">
        <v>553</v>
      </c>
      <c r="C138" s="31">
        <v>1</v>
      </c>
      <c r="D138" s="31"/>
      <c r="E138" s="31" t="s">
        <v>166</v>
      </c>
      <c r="F138" s="32">
        <v>237</v>
      </c>
      <c r="G138" s="30" t="str">
        <f t="shared" si="269"/>
        <v>1237</v>
      </c>
    </row>
    <row r="139" spans="1:7" s="11" customFormat="1" hidden="1" x14ac:dyDescent="0.15">
      <c r="A139" s="29">
        <v>1238</v>
      </c>
      <c r="B139" s="30" t="s">
        <v>553</v>
      </c>
      <c r="C139" s="31">
        <v>1</v>
      </c>
      <c r="D139" s="31"/>
      <c r="E139" s="31" t="s">
        <v>167</v>
      </c>
      <c r="F139" s="32">
        <v>238</v>
      </c>
      <c r="G139" s="30" t="str">
        <f t="shared" si="269"/>
        <v>1238</v>
      </c>
    </row>
    <row r="140" spans="1:7" s="11" customFormat="1" hidden="1" x14ac:dyDescent="0.15">
      <c r="A140" s="29">
        <v>1239</v>
      </c>
      <c r="B140" s="30" t="s">
        <v>553</v>
      </c>
      <c r="C140" s="31">
        <v>1</v>
      </c>
      <c r="D140" s="31"/>
      <c r="E140" s="31" t="s">
        <v>168</v>
      </c>
      <c r="F140" s="32">
        <v>239</v>
      </c>
      <c r="G140" s="30" t="str">
        <f t="shared" si="269"/>
        <v>1239</v>
      </c>
    </row>
    <row r="141" spans="1:7" s="11" customFormat="1" hidden="1" x14ac:dyDescent="0.15">
      <c r="A141" s="29">
        <v>1240</v>
      </c>
      <c r="B141" s="30" t="s">
        <v>553</v>
      </c>
      <c r="C141" s="31">
        <v>1</v>
      </c>
      <c r="D141" s="31"/>
      <c r="E141" s="31" t="s">
        <v>169</v>
      </c>
      <c r="F141" s="32">
        <v>240</v>
      </c>
      <c r="G141" s="30" t="str">
        <f t="shared" si="269"/>
        <v>1240</v>
      </c>
    </row>
    <row r="142" spans="1:7" s="11" customFormat="1" hidden="1" x14ac:dyDescent="0.15">
      <c r="A142" s="29">
        <v>1241</v>
      </c>
      <c r="B142" s="30" t="s">
        <v>553</v>
      </c>
      <c r="C142" s="31">
        <v>1</v>
      </c>
      <c r="D142" s="31"/>
      <c r="E142" s="31" t="s">
        <v>170</v>
      </c>
      <c r="F142" s="32">
        <v>241</v>
      </c>
      <c r="G142" s="30" t="str">
        <f t="shared" si="269"/>
        <v>1241</v>
      </c>
    </row>
    <row r="143" spans="1:7" s="11" customFormat="1" hidden="1" x14ac:dyDescent="0.15">
      <c r="A143" s="29">
        <v>1242</v>
      </c>
      <c r="B143" s="30" t="s">
        <v>553</v>
      </c>
      <c r="C143" s="31">
        <v>1</v>
      </c>
      <c r="D143" s="31" t="s">
        <v>171</v>
      </c>
      <c r="E143" s="31" t="s">
        <v>172</v>
      </c>
      <c r="F143" s="32">
        <v>242</v>
      </c>
      <c r="G143" s="30" t="str">
        <f t="shared" si="269"/>
        <v>1242</v>
      </c>
    </row>
    <row r="144" spans="1:7" s="11" customFormat="1" hidden="1" x14ac:dyDescent="0.15">
      <c r="A144" s="29">
        <v>1243</v>
      </c>
      <c r="B144" s="30" t="s">
        <v>553</v>
      </c>
      <c r="C144" s="31">
        <v>1</v>
      </c>
      <c r="D144" s="31"/>
      <c r="E144" s="31" t="s">
        <v>173</v>
      </c>
      <c r="F144" s="32">
        <v>243</v>
      </c>
      <c r="G144" s="30" t="str">
        <f t="shared" si="269"/>
        <v>1243</v>
      </c>
    </row>
    <row r="145" spans="1:7" s="11" customFormat="1" hidden="1" x14ac:dyDescent="0.15">
      <c r="A145" s="29">
        <v>1244</v>
      </c>
      <c r="B145" s="30" t="s">
        <v>553</v>
      </c>
      <c r="C145" s="31">
        <v>1</v>
      </c>
      <c r="D145" s="31"/>
      <c r="E145" s="31" t="s">
        <v>174</v>
      </c>
      <c r="F145" s="32">
        <v>244</v>
      </c>
      <c r="G145" s="30" t="str">
        <f t="shared" si="269"/>
        <v>1244</v>
      </c>
    </row>
    <row r="146" spans="1:7" s="11" customFormat="1" hidden="1" x14ac:dyDescent="0.15">
      <c r="A146" s="29">
        <v>1245</v>
      </c>
      <c r="B146" s="30" t="s">
        <v>553</v>
      </c>
      <c r="C146" s="31">
        <v>1</v>
      </c>
      <c r="D146" s="31"/>
      <c r="E146" s="31" t="s">
        <v>175</v>
      </c>
      <c r="F146" s="32">
        <v>245</v>
      </c>
      <c r="G146" s="30" t="str">
        <f t="shared" si="269"/>
        <v>1245</v>
      </c>
    </row>
    <row r="147" spans="1:7" s="11" customFormat="1" hidden="1" x14ac:dyDescent="0.15">
      <c r="A147" s="29">
        <v>1246</v>
      </c>
      <c r="B147" s="30" t="s">
        <v>553</v>
      </c>
      <c r="C147" s="31">
        <v>1</v>
      </c>
      <c r="D147" s="31"/>
      <c r="E147" s="31" t="s">
        <v>176</v>
      </c>
      <c r="F147" s="32">
        <v>246</v>
      </c>
      <c r="G147" s="30" t="str">
        <f t="shared" si="269"/>
        <v>1246</v>
      </c>
    </row>
    <row r="148" spans="1:7" s="11" customFormat="1" hidden="1" x14ac:dyDescent="0.15">
      <c r="A148" s="29">
        <v>1247</v>
      </c>
      <c r="B148" s="30" t="s">
        <v>553</v>
      </c>
      <c r="C148" s="31">
        <v>1</v>
      </c>
      <c r="D148" s="31"/>
      <c r="E148" s="31" t="s">
        <v>177</v>
      </c>
      <c r="F148" s="32">
        <v>247</v>
      </c>
      <c r="G148" s="30" t="str">
        <f t="shared" si="269"/>
        <v>1247</v>
      </c>
    </row>
    <row r="149" spans="1:7" s="11" customFormat="1" hidden="1" x14ac:dyDescent="0.15">
      <c r="A149" s="29">
        <v>1248</v>
      </c>
      <c r="B149" s="30" t="s">
        <v>553</v>
      </c>
      <c r="C149" s="31">
        <v>1</v>
      </c>
      <c r="D149" s="31"/>
      <c r="E149" s="31" t="s">
        <v>178</v>
      </c>
      <c r="F149" s="32">
        <v>248</v>
      </c>
      <c r="G149" s="30" t="str">
        <f t="shared" si="269"/>
        <v>1248</v>
      </c>
    </row>
    <row r="150" spans="1:7" s="11" customFormat="1" hidden="1" x14ac:dyDescent="0.15">
      <c r="A150" s="29">
        <v>1301</v>
      </c>
      <c r="B150" s="30" t="s">
        <v>553</v>
      </c>
      <c r="C150" s="31">
        <v>1</v>
      </c>
      <c r="D150" s="31" t="s">
        <v>560</v>
      </c>
      <c r="E150" s="31" t="s">
        <v>179</v>
      </c>
      <c r="F150" s="33" t="s">
        <v>561</v>
      </c>
      <c r="G150" s="30" t="str">
        <f t="shared" si="269"/>
        <v>1301</v>
      </c>
    </row>
    <row r="151" spans="1:7" s="11" customFormat="1" hidden="1" x14ac:dyDescent="0.15">
      <c r="A151" s="29">
        <v>1501</v>
      </c>
      <c r="B151" s="30" t="s">
        <v>553</v>
      </c>
      <c r="C151" s="31">
        <v>1</v>
      </c>
      <c r="D151" s="31" t="s">
        <v>17</v>
      </c>
      <c r="E151" s="31" t="s">
        <v>180</v>
      </c>
      <c r="F151" s="32">
        <v>501</v>
      </c>
      <c r="G151" s="30" t="str">
        <f t="shared" si="269"/>
        <v>1501</v>
      </c>
    </row>
    <row r="152" spans="1:7" s="11" customFormat="1" hidden="1" x14ac:dyDescent="0.15">
      <c r="A152" s="29">
        <v>1502</v>
      </c>
      <c r="B152" s="30" t="s">
        <v>553</v>
      </c>
      <c r="C152" s="31">
        <v>1</v>
      </c>
      <c r="D152" s="31"/>
      <c r="E152" s="31" t="s">
        <v>181</v>
      </c>
      <c r="F152" s="32">
        <v>502</v>
      </c>
      <c r="G152" s="30" t="str">
        <f t="shared" si="269"/>
        <v>1502</v>
      </c>
    </row>
    <row r="153" spans="1:7" s="11" customFormat="1" hidden="1" x14ac:dyDescent="0.15">
      <c r="A153" s="29">
        <v>1503</v>
      </c>
      <c r="B153" s="30" t="s">
        <v>553</v>
      </c>
      <c r="C153" s="31">
        <v>1</v>
      </c>
      <c r="D153" s="31"/>
      <c r="E153" s="31" t="s">
        <v>182</v>
      </c>
      <c r="F153" s="32">
        <v>503</v>
      </c>
      <c r="G153" s="30" t="str">
        <f t="shared" si="269"/>
        <v>1503</v>
      </c>
    </row>
    <row r="154" spans="1:7" s="11" customFormat="1" hidden="1" x14ac:dyDescent="0.15">
      <c r="A154" s="29">
        <v>1504</v>
      </c>
      <c r="B154" s="30" t="s">
        <v>553</v>
      </c>
      <c r="C154" s="31">
        <v>1</v>
      </c>
      <c r="D154" s="31" t="s">
        <v>183</v>
      </c>
      <c r="E154" s="31" t="s">
        <v>184</v>
      </c>
      <c r="F154" s="32">
        <v>504</v>
      </c>
      <c r="G154" s="30" t="str">
        <f t="shared" si="269"/>
        <v>1504</v>
      </c>
    </row>
    <row r="155" spans="1:7" s="11" customFormat="1" hidden="1" x14ac:dyDescent="0.15">
      <c r="A155" s="29">
        <v>1505</v>
      </c>
      <c r="B155" s="30" t="s">
        <v>557</v>
      </c>
      <c r="C155" s="31">
        <v>1</v>
      </c>
      <c r="D155" s="31"/>
      <c r="E155" s="31" t="s">
        <v>185</v>
      </c>
      <c r="F155" s="32">
        <v>505</v>
      </c>
      <c r="G155" s="30" t="str">
        <f t="shared" si="269"/>
        <v>1505</v>
      </c>
    </row>
    <row r="156" spans="1:7" s="11" customFormat="1" hidden="1" x14ac:dyDescent="0.15">
      <c r="A156" s="29">
        <v>1506</v>
      </c>
      <c r="B156" s="30" t="s">
        <v>553</v>
      </c>
      <c r="C156" s="31">
        <v>1</v>
      </c>
      <c r="D156" s="31"/>
      <c r="E156" s="31" t="s">
        <v>186</v>
      </c>
      <c r="F156" s="32">
        <v>506</v>
      </c>
      <c r="G156" s="30" t="str">
        <f t="shared" si="269"/>
        <v>1506</v>
      </c>
    </row>
    <row r="157" spans="1:7" s="11" customFormat="1" hidden="1" x14ac:dyDescent="0.15">
      <c r="A157" s="29">
        <v>1507</v>
      </c>
      <c r="B157" s="30" t="s">
        <v>558</v>
      </c>
      <c r="C157" s="31">
        <v>1</v>
      </c>
      <c r="D157" s="31"/>
      <c r="E157" s="31" t="s">
        <v>187</v>
      </c>
      <c r="F157" s="32">
        <v>507</v>
      </c>
      <c r="G157" s="30" t="str">
        <f t="shared" si="269"/>
        <v>1507</v>
      </c>
    </row>
    <row r="158" spans="1:7" s="11" customFormat="1" hidden="1" x14ac:dyDescent="0.15">
      <c r="A158" s="29">
        <v>1508</v>
      </c>
      <c r="B158" s="30" t="s">
        <v>553</v>
      </c>
      <c r="C158" s="31">
        <v>1</v>
      </c>
      <c r="D158" s="31" t="s">
        <v>39</v>
      </c>
      <c r="E158" s="31" t="s">
        <v>188</v>
      </c>
      <c r="F158" s="32">
        <v>508</v>
      </c>
      <c r="G158" s="30" t="str">
        <f t="shared" si="269"/>
        <v>1508</v>
      </c>
    </row>
    <row r="159" spans="1:7" s="11" customFormat="1" hidden="1" x14ac:dyDescent="0.15">
      <c r="A159" s="29">
        <v>1509</v>
      </c>
      <c r="B159" s="30" t="s">
        <v>558</v>
      </c>
      <c r="C159" s="31">
        <v>1</v>
      </c>
      <c r="D159" s="31"/>
      <c r="E159" s="31" t="s">
        <v>189</v>
      </c>
      <c r="F159" s="32">
        <v>509</v>
      </c>
      <c r="G159" s="30" t="str">
        <f t="shared" si="269"/>
        <v>1509</v>
      </c>
    </row>
    <row r="160" spans="1:7" s="11" customFormat="1" hidden="1" x14ac:dyDescent="0.15">
      <c r="A160" s="29">
        <v>1510</v>
      </c>
      <c r="B160" s="30" t="s">
        <v>553</v>
      </c>
      <c r="C160" s="31">
        <v>1</v>
      </c>
      <c r="D160" s="31"/>
      <c r="E160" s="31" t="s">
        <v>190</v>
      </c>
      <c r="F160" s="32">
        <v>510</v>
      </c>
      <c r="G160" s="30" t="str">
        <f t="shared" si="269"/>
        <v>1510</v>
      </c>
    </row>
    <row r="161" spans="1:7" s="11" customFormat="1" hidden="1" x14ac:dyDescent="0.15">
      <c r="A161" s="29">
        <v>1511</v>
      </c>
      <c r="B161" s="30" t="s">
        <v>553</v>
      </c>
      <c r="C161" s="31">
        <v>1</v>
      </c>
      <c r="D161" s="31"/>
      <c r="E161" s="31" t="s">
        <v>191</v>
      </c>
      <c r="F161" s="32">
        <v>511</v>
      </c>
      <c r="G161" s="30" t="str">
        <f t="shared" si="269"/>
        <v>1511</v>
      </c>
    </row>
    <row r="162" spans="1:7" s="11" customFormat="1" hidden="1" x14ac:dyDescent="0.15">
      <c r="A162" s="29">
        <v>1512</v>
      </c>
      <c r="B162" s="30" t="s">
        <v>553</v>
      </c>
      <c r="C162" s="31">
        <v>1</v>
      </c>
      <c r="D162" s="31"/>
      <c r="E162" s="31" t="s">
        <v>192</v>
      </c>
      <c r="F162" s="32">
        <v>512</v>
      </c>
      <c r="G162" s="30" t="str">
        <f t="shared" si="269"/>
        <v>1512</v>
      </c>
    </row>
    <row r="163" spans="1:7" s="11" customFormat="1" hidden="1" x14ac:dyDescent="0.15">
      <c r="A163" s="29">
        <v>1513</v>
      </c>
      <c r="B163" s="30" t="s">
        <v>558</v>
      </c>
      <c r="C163" s="31">
        <v>1</v>
      </c>
      <c r="D163" s="31" t="s">
        <v>193</v>
      </c>
      <c r="E163" s="31" t="s">
        <v>562</v>
      </c>
      <c r="F163" s="32">
        <v>513</v>
      </c>
      <c r="G163" s="30" t="str">
        <f t="shared" si="269"/>
        <v>1513</v>
      </c>
    </row>
    <row r="164" spans="1:7" s="11" customFormat="1" hidden="1" x14ac:dyDescent="0.15">
      <c r="A164" s="29">
        <v>1514</v>
      </c>
      <c r="B164" s="30" t="s">
        <v>553</v>
      </c>
      <c r="C164" s="31">
        <v>1</v>
      </c>
      <c r="D164" s="31" t="s">
        <v>62</v>
      </c>
      <c r="E164" s="31" t="s">
        <v>194</v>
      </c>
      <c r="F164" s="32">
        <v>514</v>
      </c>
      <c r="G164" s="30" t="str">
        <f t="shared" si="269"/>
        <v>1514</v>
      </c>
    </row>
    <row r="165" spans="1:7" s="11" customFormat="1" hidden="1" x14ac:dyDescent="0.15">
      <c r="A165" s="29">
        <v>1515</v>
      </c>
      <c r="B165" s="30" t="s">
        <v>557</v>
      </c>
      <c r="C165" s="31">
        <v>1</v>
      </c>
      <c r="D165" s="31"/>
      <c r="E165" s="31" t="s">
        <v>195</v>
      </c>
      <c r="F165" s="32">
        <v>515</v>
      </c>
      <c r="G165" s="30" t="str">
        <f t="shared" si="269"/>
        <v>1515</v>
      </c>
    </row>
    <row r="166" spans="1:7" s="11" customFormat="1" hidden="1" x14ac:dyDescent="0.15">
      <c r="A166" s="29">
        <v>1516</v>
      </c>
      <c r="B166" s="30" t="s">
        <v>553</v>
      </c>
      <c r="C166" s="31">
        <v>1</v>
      </c>
      <c r="D166" s="31"/>
      <c r="E166" s="31" t="s">
        <v>196</v>
      </c>
      <c r="F166" s="32">
        <v>516</v>
      </c>
      <c r="G166" s="30" t="str">
        <f t="shared" si="269"/>
        <v>1516</v>
      </c>
    </row>
    <row r="167" spans="1:7" s="11" customFormat="1" hidden="1" x14ac:dyDescent="0.15">
      <c r="A167" s="29">
        <v>1517</v>
      </c>
      <c r="B167" s="30" t="s">
        <v>553</v>
      </c>
      <c r="C167" s="31">
        <v>1</v>
      </c>
      <c r="D167" s="31" t="s">
        <v>197</v>
      </c>
      <c r="E167" s="31" t="s">
        <v>198</v>
      </c>
      <c r="F167" s="32">
        <v>517</v>
      </c>
      <c r="G167" s="30" t="str">
        <f t="shared" si="269"/>
        <v>1517</v>
      </c>
    </row>
    <row r="168" spans="1:7" s="11" customFormat="1" hidden="1" x14ac:dyDescent="0.15">
      <c r="A168" s="29">
        <v>1518</v>
      </c>
      <c r="B168" s="30" t="s">
        <v>553</v>
      </c>
      <c r="C168" s="31">
        <v>1</v>
      </c>
      <c r="D168" s="31"/>
      <c r="E168" s="31" t="s">
        <v>199</v>
      </c>
      <c r="F168" s="32">
        <v>518</v>
      </c>
      <c r="G168" s="30" t="str">
        <f t="shared" si="269"/>
        <v>1518</v>
      </c>
    </row>
    <row r="169" spans="1:7" s="11" customFormat="1" hidden="1" x14ac:dyDescent="0.15">
      <c r="A169" s="29">
        <v>1519</v>
      </c>
      <c r="B169" s="30" t="s">
        <v>553</v>
      </c>
      <c r="C169" s="31">
        <v>1</v>
      </c>
      <c r="D169" s="31" t="s">
        <v>88</v>
      </c>
      <c r="E169" s="31" t="s">
        <v>200</v>
      </c>
      <c r="F169" s="32">
        <v>519</v>
      </c>
      <c r="G169" s="30" t="str">
        <f t="shared" si="269"/>
        <v>1519</v>
      </c>
    </row>
    <row r="170" spans="1:7" s="11" customFormat="1" hidden="1" x14ac:dyDescent="0.15">
      <c r="A170" s="29">
        <v>1520</v>
      </c>
      <c r="B170" s="30" t="s">
        <v>553</v>
      </c>
      <c r="C170" s="31">
        <v>1</v>
      </c>
      <c r="D170" s="31"/>
      <c r="E170" s="31" t="s">
        <v>201</v>
      </c>
      <c r="F170" s="32">
        <v>520</v>
      </c>
      <c r="G170" s="30" t="str">
        <f t="shared" si="269"/>
        <v>1520</v>
      </c>
    </row>
    <row r="171" spans="1:7" s="11" customFormat="1" hidden="1" x14ac:dyDescent="0.15">
      <c r="A171" s="29">
        <v>1521</v>
      </c>
      <c r="B171" s="30" t="s">
        <v>558</v>
      </c>
      <c r="C171" s="31">
        <v>1</v>
      </c>
      <c r="D171" s="31" t="s">
        <v>99</v>
      </c>
      <c r="E171" s="31" t="s">
        <v>202</v>
      </c>
      <c r="F171" s="32">
        <v>521</v>
      </c>
      <c r="G171" s="30" t="str">
        <f t="shared" si="269"/>
        <v>1521</v>
      </c>
    </row>
    <row r="172" spans="1:7" s="11" customFormat="1" hidden="1" x14ac:dyDescent="0.15">
      <c r="A172" s="29">
        <v>1522</v>
      </c>
      <c r="B172" s="30" t="s">
        <v>553</v>
      </c>
      <c r="C172" s="31">
        <v>1</v>
      </c>
      <c r="D172" s="31"/>
      <c r="E172" s="31" t="s">
        <v>203</v>
      </c>
      <c r="F172" s="32">
        <v>522</v>
      </c>
      <c r="G172" s="30" t="str">
        <f t="shared" si="269"/>
        <v>1522</v>
      </c>
    </row>
    <row r="173" spans="1:7" s="11" customFormat="1" hidden="1" x14ac:dyDescent="0.15">
      <c r="A173" s="29">
        <v>1523</v>
      </c>
      <c r="B173" s="30" t="s">
        <v>557</v>
      </c>
      <c r="C173" s="31">
        <v>1</v>
      </c>
      <c r="D173" s="31"/>
      <c r="E173" s="31" t="s">
        <v>204</v>
      </c>
      <c r="F173" s="32">
        <v>523</v>
      </c>
      <c r="G173" s="30" t="str">
        <f t="shared" si="269"/>
        <v>1523</v>
      </c>
    </row>
    <row r="174" spans="1:7" s="11" customFormat="1" hidden="1" x14ac:dyDescent="0.15">
      <c r="A174" s="29">
        <v>1524</v>
      </c>
      <c r="B174" s="30" t="s">
        <v>553</v>
      </c>
      <c r="C174" s="31">
        <v>1</v>
      </c>
      <c r="D174" s="31" t="s">
        <v>109</v>
      </c>
      <c r="E174" s="31" t="s">
        <v>205</v>
      </c>
      <c r="F174" s="32">
        <v>524</v>
      </c>
      <c r="G174" s="30" t="str">
        <f t="shared" si="269"/>
        <v>1524</v>
      </c>
    </row>
    <row r="175" spans="1:7" s="11" customFormat="1" hidden="1" x14ac:dyDescent="0.15">
      <c r="A175" s="29">
        <v>1525</v>
      </c>
      <c r="B175" s="30" t="s">
        <v>558</v>
      </c>
      <c r="C175" s="31">
        <v>1</v>
      </c>
      <c r="D175" s="31"/>
      <c r="E175" s="31" t="s">
        <v>206</v>
      </c>
      <c r="F175" s="32">
        <v>525</v>
      </c>
      <c r="G175" s="30" t="str">
        <f t="shared" si="269"/>
        <v>1525</v>
      </c>
    </row>
    <row r="176" spans="1:7" s="11" customFormat="1" hidden="1" x14ac:dyDescent="0.15">
      <c r="A176" s="29">
        <v>1526</v>
      </c>
      <c r="B176" s="30" t="s">
        <v>553</v>
      </c>
      <c r="C176" s="31">
        <v>1</v>
      </c>
      <c r="D176" s="31" t="s">
        <v>118</v>
      </c>
      <c r="E176" s="31" t="s">
        <v>207</v>
      </c>
      <c r="F176" s="32">
        <v>526</v>
      </c>
      <c r="G176" s="30" t="str">
        <f t="shared" si="269"/>
        <v>1526</v>
      </c>
    </row>
    <row r="177" spans="1:7" s="11" customFormat="1" hidden="1" x14ac:dyDescent="0.15">
      <c r="A177" s="29">
        <v>1527</v>
      </c>
      <c r="B177" s="30" t="s">
        <v>558</v>
      </c>
      <c r="C177" s="31">
        <v>1</v>
      </c>
      <c r="D177" s="31"/>
      <c r="E177" s="31" t="s">
        <v>208</v>
      </c>
      <c r="F177" s="32">
        <v>527</v>
      </c>
      <c r="G177" s="30" t="str">
        <f t="shared" si="269"/>
        <v>1527</v>
      </c>
    </row>
    <row r="178" spans="1:7" s="11" customFormat="1" hidden="1" x14ac:dyDescent="0.15">
      <c r="A178" s="29">
        <v>1528</v>
      </c>
      <c r="B178" s="30" t="s">
        <v>553</v>
      </c>
      <c r="C178" s="31">
        <v>1</v>
      </c>
      <c r="D178" s="31"/>
      <c r="E178" s="31" t="s">
        <v>209</v>
      </c>
      <c r="F178" s="32">
        <v>528</v>
      </c>
      <c r="G178" s="30" t="str">
        <f t="shared" si="269"/>
        <v>1528</v>
      </c>
    </row>
    <row r="179" spans="1:7" s="11" customFormat="1" hidden="1" x14ac:dyDescent="0.15">
      <c r="A179" s="29">
        <v>1529</v>
      </c>
      <c r="B179" s="30" t="s">
        <v>558</v>
      </c>
      <c r="C179" s="31">
        <v>1</v>
      </c>
      <c r="D179" s="31" t="s">
        <v>137</v>
      </c>
      <c r="E179" s="31" t="s">
        <v>210</v>
      </c>
      <c r="F179" s="32">
        <v>529</v>
      </c>
      <c r="G179" s="30" t="str">
        <f t="shared" si="269"/>
        <v>1529</v>
      </c>
    </row>
    <row r="180" spans="1:7" s="11" customFormat="1" hidden="1" x14ac:dyDescent="0.15">
      <c r="A180" s="29">
        <v>1530</v>
      </c>
      <c r="B180" s="30" t="s">
        <v>553</v>
      </c>
      <c r="C180" s="31">
        <v>1</v>
      </c>
      <c r="D180" s="31" t="s">
        <v>145</v>
      </c>
      <c r="E180" s="31" t="s">
        <v>211</v>
      </c>
      <c r="F180" s="32">
        <v>530</v>
      </c>
      <c r="G180" s="30" t="str">
        <f t="shared" si="269"/>
        <v>1530</v>
      </c>
    </row>
    <row r="181" spans="1:7" s="11" customFormat="1" hidden="1" x14ac:dyDescent="0.15">
      <c r="A181" s="29">
        <v>1531</v>
      </c>
      <c r="B181" s="30" t="s">
        <v>553</v>
      </c>
      <c r="C181" s="31">
        <v>1</v>
      </c>
      <c r="D181" s="31" t="s">
        <v>151</v>
      </c>
      <c r="E181" s="31" t="s">
        <v>212</v>
      </c>
      <c r="F181" s="32">
        <v>531</v>
      </c>
      <c r="G181" s="30" t="str">
        <f t="shared" si="269"/>
        <v>1531</v>
      </c>
    </row>
    <row r="182" spans="1:7" s="11" customFormat="1" hidden="1" x14ac:dyDescent="0.15">
      <c r="A182" s="29">
        <v>1532</v>
      </c>
      <c r="B182" s="30" t="s">
        <v>553</v>
      </c>
      <c r="C182" s="31">
        <v>1</v>
      </c>
      <c r="D182" s="31"/>
      <c r="E182" s="31" t="s">
        <v>213</v>
      </c>
      <c r="F182" s="32">
        <v>532</v>
      </c>
      <c r="G182" s="30" t="str">
        <f>CONCATENATE(C182,F182)</f>
        <v>1532</v>
      </c>
    </row>
    <row r="183" spans="1:7" s="11" customFormat="1" hidden="1" x14ac:dyDescent="0.15">
      <c r="A183" s="29">
        <v>1533</v>
      </c>
      <c r="B183" s="30" t="s">
        <v>553</v>
      </c>
      <c r="C183" s="31">
        <v>1</v>
      </c>
      <c r="D183" s="31" t="s">
        <v>159</v>
      </c>
      <c r="E183" s="31" t="s">
        <v>214</v>
      </c>
      <c r="F183" s="32">
        <v>533</v>
      </c>
      <c r="G183" s="30" t="str">
        <f t="shared" si="269"/>
        <v>1533</v>
      </c>
    </row>
    <row r="184" spans="1:7" s="11" customFormat="1" hidden="1" x14ac:dyDescent="0.15">
      <c r="A184" s="29">
        <v>2101</v>
      </c>
      <c r="B184" s="30" t="s">
        <v>563</v>
      </c>
      <c r="C184" s="31">
        <v>2</v>
      </c>
      <c r="D184" s="31" t="s">
        <v>215</v>
      </c>
      <c r="E184" s="31" t="s">
        <v>216</v>
      </c>
      <c r="F184" s="32">
        <v>101</v>
      </c>
      <c r="G184" s="30" t="str">
        <f>CONCATENATE(C184,F184)</f>
        <v>2101</v>
      </c>
    </row>
    <row r="185" spans="1:7" s="11" customFormat="1" hidden="1" x14ac:dyDescent="0.15">
      <c r="A185" s="29">
        <v>2102</v>
      </c>
      <c r="B185" s="30" t="s">
        <v>563</v>
      </c>
      <c r="C185" s="31">
        <v>2</v>
      </c>
      <c r="D185" s="31"/>
      <c r="E185" s="31" t="s">
        <v>217</v>
      </c>
      <c r="F185" s="32">
        <v>102</v>
      </c>
      <c r="G185" s="30" t="str">
        <f t="shared" si="269"/>
        <v>2102</v>
      </c>
    </row>
    <row r="186" spans="1:7" s="11" customFormat="1" hidden="1" x14ac:dyDescent="0.15">
      <c r="A186" s="29">
        <v>2103</v>
      </c>
      <c r="B186" s="30" t="s">
        <v>563</v>
      </c>
      <c r="C186" s="31">
        <v>2</v>
      </c>
      <c r="D186" s="31"/>
      <c r="E186" s="31" t="s">
        <v>218</v>
      </c>
      <c r="F186" s="32">
        <v>103</v>
      </c>
      <c r="G186" s="30" t="str">
        <f t="shared" si="269"/>
        <v>2103</v>
      </c>
    </row>
    <row r="187" spans="1:7" s="11" customFormat="1" hidden="1" x14ac:dyDescent="0.15">
      <c r="A187" s="29">
        <v>2104</v>
      </c>
      <c r="B187" s="30" t="s">
        <v>563</v>
      </c>
      <c r="C187" s="31">
        <v>2</v>
      </c>
      <c r="D187" s="31"/>
      <c r="E187" s="31" t="s">
        <v>219</v>
      </c>
      <c r="F187" s="32">
        <v>104</v>
      </c>
      <c r="G187" s="30" t="str">
        <f t="shared" si="269"/>
        <v>2104</v>
      </c>
    </row>
    <row r="188" spans="1:7" s="11" customFormat="1" hidden="1" x14ac:dyDescent="0.15">
      <c r="A188" s="29">
        <v>2105</v>
      </c>
      <c r="B188" s="30" t="s">
        <v>563</v>
      </c>
      <c r="C188" s="31">
        <v>2</v>
      </c>
      <c r="D188" s="31"/>
      <c r="E188" s="31" t="s">
        <v>220</v>
      </c>
      <c r="F188" s="32">
        <v>105</v>
      </c>
      <c r="G188" s="30" t="str">
        <f t="shared" si="269"/>
        <v>2105</v>
      </c>
    </row>
    <row r="189" spans="1:7" s="11" customFormat="1" hidden="1" x14ac:dyDescent="0.15">
      <c r="A189" s="29">
        <v>2106</v>
      </c>
      <c r="B189" s="30" t="s">
        <v>563</v>
      </c>
      <c r="C189" s="31">
        <v>2</v>
      </c>
      <c r="D189" s="31"/>
      <c r="E189" s="31" t="s">
        <v>221</v>
      </c>
      <c r="F189" s="32">
        <v>106</v>
      </c>
      <c r="G189" s="30" t="str">
        <f t="shared" si="269"/>
        <v>2106</v>
      </c>
    </row>
    <row r="190" spans="1:7" s="11" customFormat="1" hidden="1" x14ac:dyDescent="0.15">
      <c r="A190" s="29">
        <v>2107</v>
      </c>
      <c r="B190" s="30" t="s">
        <v>563</v>
      </c>
      <c r="C190" s="31">
        <v>2</v>
      </c>
      <c r="D190" s="31"/>
      <c r="E190" s="31" t="s">
        <v>222</v>
      </c>
      <c r="F190" s="32">
        <v>107</v>
      </c>
      <c r="G190" s="30" t="str">
        <f t="shared" si="269"/>
        <v>2107</v>
      </c>
    </row>
    <row r="191" spans="1:7" s="11" customFormat="1" hidden="1" x14ac:dyDescent="0.15">
      <c r="A191" s="29">
        <v>2108</v>
      </c>
      <c r="B191" s="30" t="s">
        <v>563</v>
      </c>
      <c r="C191" s="31">
        <v>2</v>
      </c>
      <c r="D191" s="31"/>
      <c r="E191" s="31" t="s">
        <v>223</v>
      </c>
      <c r="F191" s="32">
        <v>108</v>
      </c>
      <c r="G191" s="30" t="str">
        <f t="shared" si="269"/>
        <v>2108</v>
      </c>
    </row>
    <row r="192" spans="1:7" s="11" customFormat="1" hidden="1" x14ac:dyDescent="0.15">
      <c r="A192" s="29">
        <v>2109</v>
      </c>
      <c r="B192" s="30" t="s">
        <v>563</v>
      </c>
      <c r="C192" s="31">
        <v>2</v>
      </c>
      <c r="D192" s="31"/>
      <c r="E192" s="31" t="s">
        <v>224</v>
      </c>
      <c r="F192" s="32">
        <v>109</v>
      </c>
      <c r="G192" s="30" t="str">
        <f t="shared" si="269"/>
        <v>2109</v>
      </c>
    </row>
    <row r="193" spans="1:13" hidden="1" x14ac:dyDescent="0.15">
      <c r="A193" s="29">
        <v>2110</v>
      </c>
      <c r="B193" s="30" t="s">
        <v>563</v>
      </c>
      <c r="C193" s="31">
        <v>2</v>
      </c>
      <c r="D193" s="31"/>
      <c r="E193" s="31" t="s">
        <v>225</v>
      </c>
      <c r="F193" s="32">
        <v>110</v>
      </c>
      <c r="G193" s="30" t="str">
        <f t="shared" si="269"/>
        <v>2110</v>
      </c>
      <c r="H193" s="11"/>
      <c r="L193" s="11"/>
      <c r="M193" s="11"/>
    </row>
    <row r="194" spans="1:13" hidden="1" x14ac:dyDescent="0.15">
      <c r="A194" s="29">
        <v>2111</v>
      </c>
      <c r="B194" s="30" t="s">
        <v>604</v>
      </c>
      <c r="C194" s="31">
        <v>2</v>
      </c>
      <c r="D194" s="31"/>
      <c r="E194" s="31" t="s">
        <v>605</v>
      </c>
      <c r="F194" s="32">
        <v>111</v>
      </c>
      <c r="G194" s="30" t="str">
        <f>CONCATENATE(C194,F194)</f>
        <v>2111</v>
      </c>
      <c r="H194" s="11"/>
      <c r="L194" s="11"/>
      <c r="M194" s="11"/>
    </row>
    <row r="195" spans="1:13" hidden="1" x14ac:dyDescent="0.15">
      <c r="A195" s="29">
        <v>2112</v>
      </c>
      <c r="B195" s="30" t="s">
        <v>563</v>
      </c>
      <c r="C195" s="31">
        <v>2</v>
      </c>
      <c r="D195" s="31" t="s">
        <v>226</v>
      </c>
      <c r="E195" s="31" t="s">
        <v>227</v>
      </c>
      <c r="F195" s="32">
        <v>112</v>
      </c>
      <c r="G195" s="30" t="str">
        <f t="shared" ref="G195:G234" si="270">CONCATENATE(C195,F195)</f>
        <v>2112</v>
      </c>
      <c r="H195" s="11"/>
      <c r="L195" s="11"/>
      <c r="M195" s="11"/>
    </row>
    <row r="196" spans="1:13" hidden="1" x14ac:dyDescent="0.15">
      <c r="A196" s="29">
        <v>2113</v>
      </c>
      <c r="B196" s="30" t="s">
        <v>563</v>
      </c>
      <c r="C196" s="31">
        <v>2</v>
      </c>
      <c r="D196" s="31"/>
      <c r="E196" s="31" t="s">
        <v>228</v>
      </c>
      <c r="F196" s="32">
        <v>113</v>
      </c>
      <c r="G196" s="30" t="str">
        <f t="shared" si="270"/>
        <v>2113</v>
      </c>
      <c r="H196" s="11"/>
      <c r="L196" s="11"/>
      <c r="M196" s="11"/>
    </row>
    <row r="197" spans="1:13" hidden="1" x14ac:dyDescent="0.15">
      <c r="A197" s="29">
        <v>2114</v>
      </c>
      <c r="B197" s="30" t="s">
        <v>563</v>
      </c>
      <c r="C197" s="31">
        <v>2</v>
      </c>
      <c r="D197" s="31"/>
      <c r="E197" s="31" t="s">
        <v>229</v>
      </c>
      <c r="F197" s="32">
        <v>114</v>
      </c>
      <c r="G197" s="30" t="str">
        <f t="shared" si="270"/>
        <v>2114</v>
      </c>
      <c r="H197" s="11"/>
      <c r="L197" s="11"/>
      <c r="M197" s="11"/>
    </row>
    <row r="198" spans="1:13" hidden="1" x14ac:dyDescent="0.15">
      <c r="A198" s="29">
        <v>2115</v>
      </c>
      <c r="B198" s="30" t="s">
        <v>563</v>
      </c>
      <c r="C198" s="31">
        <v>2</v>
      </c>
      <c r="D198" s="31"/>
      <c r="E198" s="31" t="s">
        <v>230</v>
      </c>
      <c r="F198" s="32">
        <v>115</v>
      </c>
      <c r="G198" s="30" t="str">
        <f t="shared" si="270"/>
        <v>2115</v>
      </c>
      <c r="H198" s="11"/>
      <c r="L198" s="11"/>
      <c r="M198" s="11"/>
    </row>
    <row r="199" spans="1:13" hidden="1" x14ac:dyDescent="0.15">
      <c r="A199" s="29">
        <v>2116</v>
      </c>
      <c r="B199" s="30" t="s">
        <v>563</v>
      </c>
      <c r="C199" s="31">
        <v>2</v>
      </c>
      <c r="D199" s="31"/>
      <c r="E199" s="31" t="s">
        <v>231</v>
      </c>
      <c r="F199" s="32">
        <v>116</v>
      </c>
      <c r="G199" s="30" t="str">
        <f t="shared" si="270"/>
        <v>2116</v>
      </c>
      <c r="H199" s="11"/>
      <c r="L199" s="11"/>
      <c r="M199" s="11"/>
    </row>
    <row r="200" spans="1:13" hidden="1" x14ac:dyDescent="0.15">
      <c r="A200" s="29">
        <v>2117</v>
      </c>
      <c r="B200" s="30" t="s">
        <v>563</v>
      </c>
      <c r="C200" s="31">
        <v>2</v>
      </c>
      <c r="D200" s="31" t="s">
        <v>232</v>
      </c>
      <c r="E200" s="31" t="s">
        <v>233</v>
      </c>
      <c r="F200" s="32">
        <v>117</v>
      </c>
      <c r="G200" s="30" t="str">
        <f t="shared" si="270"/>
        <v>2117</v>
      </c>
      <c r="H200" s="11"/>
      <c r="L200" s="11"/>
      <c r="M200" s="11"/>
    </row>
    <row r="201" spans="1:13" hidden="1" x14ac:dyDescent="0.15">
      <c r="A201" s="29">
        <v>2118</v>
      </c>
      <c r="B201" s="30" t="s">
        <v>563</v>
      </c>
      <c r="C201" s="31">
        <v>2</v>
      </c>
      <c r="D201" s="31"/>
      <c r="E201" s="31" t="s">
        <v>234</v>
      </c>
      <c r="F201" s="32">
        <v>118</v>
      </c>
      <c r="G201" s="30" t="str">
        <f t="shared" si="270"/>
        <v>2118</v>
      </c>
      <c r="H201" s="11"/>
      <c r="L201" s="11"/>
      <c r="M201" s="11"/>
    </row>
    <row r="202" spans="1:13" hidden="1" x14ac:dyDescent="0.15">
      <c r="A202" s="29">
        <v>2119</v>
      </c>
      <c r="B202" s="30" t="s">
        <v>563</v>
      </c>
      <c r="C202" s="31">
        <v>2</v>
      </c>
      <c r="D202" s="31"/>
      <c r="E202" s="31" t="s">
        <v>235</v>
      </c>
      <c r="F202" s="32">
        <v>119</v>
      </c>
      <c r="G202" s="30" t="str">
        <f t="shared" si="270"/>
        <v>2119</v>
      </c>
      <c r="H202" s="11"/>
      <c r="L202" s="11"/>
      <c r="M202" s="11"/>
    </row>
    <row r="203" spans="1:13" hidden="1" x14ac:dyDescent="0.15">
      <c r="A203" s="29">
        <v>2120</v>
      </c>
      <c r="B203" s="30" t="s">
        <v>563</v>
      </c>
      <c r="C203" s="31">
        <v>2</v>
      </c>
      <c r="D203" s="31"/>
      <c r="E203" s="31" t="s">
        <v>236</v>
      </c>
      <c r="F203" s="32">
        <v>120</v>
      </c>
      <c r="G203" s="30" t="str">
        <f t="shared" si="270"/>
        <v>2120</v>
      </c>
      <c r="H203" s="11"/>
      <c r="L203" s="11"/>
      <c r="M203" s="11"/>
    </row>
    <row r="204" spans="1:13" hidden="1" x14ac:dyDescent="0.15">
      <c r="A204" s="29">
        <v>2121</v>
      </c>
      <c r="B204" s="30" t="s">
        <v>563</v>
      </c>
      <c r="C204" s="31">
        <v>2</v>
      </c>
      <c r="D204" s="31"/>
      <c r="E204" s="31" t="s">
        <v>237</v>
      </c>
      <c r="F204" s="32">
        <v>121</v>
      </c>
      <c r="G204" s="30" t="str">
        <f t="shared" si="270"/>
        <v>2121</v>
      </c>
      <c r="H204" s="11"/>
      <c r="L204" s="11"/>
      <c r="M204" s="11"/>
    </row>
    <row r="205" spans="1:13" hidden="1" x14ac:dyDescent="0.15">
      <c r="A205" s="29">
        <v>2122</v>
      </c>
      <c r="B205" s="30" t="s">
        <v>563</v>
      </c>
      <c r="C205" s="31">
        <v>2</v>
      </c>
      <c r="D205" s="31"/>
      <c r="E205" s="31" t="s">
        <v>238</v>
      </c>
      <c r="F205" s="32">
        <v>122</v>
      </c>
      <c r="G205" s="30" t="str">
        <f t="shared" si="270"/>
        <v>2122</v>
      </c>
      <c r="H205" s="11"/>
      <c r="L205" s="11"/>
      <c r="M205" s="11"/>
    </row>
    <row r="206" spans="1:13" hidden="1" x14ac:dyDescent="0.15">
      <c r="A206" s="29">
        <v>2123</v>
      </c>
      <c r="B206" s="30" t="s">
        <v>563</v>
      </c>
      <c r="C206" s="31">
        <v>2</v>
      </c>
      <c r="D206" s="31"/>
      <c r="E206" s="31" t="s">
        <v>239</v>
      </c>
      <c r="F206" s="32">
        <v>123</v>
      </c>
      <c r="G206" s="30" t="str">
        <f t="shared" si="270"/>
        <v>2123</v>
      </c>
      <c r="H206" s="11"/>
      <c r="L206" s="11"/>
      <c r="M206" s="11"/>
    </row>
    <row r="207" spans="1:13" hidden="1" x14ac:dyDescent="0.15">
      <c r="A207" s="29">
        <v>2124</v>
      </c>
      <c r="B207" s="30" t="s">
        <v>563</v>
      </c>
      <c r="C207" s="31">
        <v>2</v>
      </c>
      <c r="D207" s="31"/>
      <c r="E207" s="31" t="s">
        <v>240</v>
      </c>
      <c r="F207" s="32">
        <v>124</v>
      </c>
      <c r="G207" s="30" t="str">
        <f t="shared" si="270"/>
        <v>2124</v>
      </c>
      <c r="H207" s="11"/>
      <c r="L207" s="11"/>
      <c r="M207" s="11"/>
    </row>
    <row r="208" spans="1:13" hidden="1" x14ac:dyDescent="0.15">
      <c r="A208" s="29">
        <v>2125</v>
      </c>
      <c r="B208" s="30" t="s">
        <v>563</v>
      </c>
      <c r="C208" s="31">
        <v>2</v>
      </c>
      <c r="D208" s="31" t="s">
        <v>241</v>
      </c>
      <c r="E208" s="31" t="s">
        <v>242</v>
      </c>
      <c r="F208" s="32">
        <v>125</v>
      </c>
      <c r="G208" s="30" t="str">
        <f t="shared" si="270"/>
        <v>2125</v>
      </c>
      <c r="H208" s="11"/>
      <c r="L208" s="11"/>
      <c r="M208" s="11"/>
    </row>
    <row r="209" spans="1:13" hidden="1" x14ac:dyDescent="0.15">
      <c r="A209" s="29">
        <v>2126</v>
      </c>
      <c r="B209" s="30" t="s">
        <v>563</v>
      </c>
      <c r="C209" s="31">
        <v>2</v>
      </c>
      <c r="D209" s="31"/>
      <c r="E209" s="31" t="s">
        <v>243</v>
      </c>
      <c r="F209" s="32">
        <v>126</v>
      </c>
      <c r="G209" s="30" t="str">
        <f t="shared" si="270"/>
        <v>2126</v>
      </c>
      <c r="H209" s="11"/>
      <c r="L209" s="11"/>
      <c r="M209" s="11"/>
    </row>
    <row r="210" spans="1:13" hidden="1" x14ac:dyDescent="0.15">
      <c r="A210" s="29">
        <v>2127</v>
      </c>
      <c r="B210" s="30" t="s">
        <v>563</v>
      </c>
      <c r="C210" s="31">
        <v>2</v>
      </c>
      <c r="D210" s="31"/>
      <c r="E210" s="31" t="s">
        <v>244</v>
      </c>
      <c r="F210" s="32">
        <v>127</v>
      </c>
      <c r="G210" s="30" t="str">
        <f t="shared" si="270"/>
        <v>2127</v>
      </c>
      <c r="H210" s="11"/>
      <c r="L210" s="11"/>
      <c r="M210" s="11"/>
    </row>
    <row r="211" spans="1:13" hidden="1" x14ac:dyDescent="0.15">
      <c r="A211" s="29">
        <v>2128</v>
      </c>
      <c r="B211" s="30" t="s">
        <v>563</v>
      </c>
      <c r="C211" s="31">
        <v>2</v>
      </c>
      <c r="D211" s="31"/>
      <c r="E211" s="31" t="s">
        <v>245</v>
      </c>
      <c r="F211" s="32">
        <v>128</v>
      </c>
      <c r="G211" s="30" t="str">
        <f t="shared" si="270"/>
        <v>2128</v>
      </c>
      <c r="H211" s="11"/>
      <c r="L211" s="11"/>
      <c r="M211" s="11"/>
    </row>
    <row r="212" spans="1:13" hidden="1" x14ac:dyDescent="0.15">
      <c r="A212" s="29">
        <v>2129</v>
      </c>
      <c r="B212" s="30" t="s">
        <v>563</v>
      </c>
      <c r="C212" s="31">
        <v>2</v>
      </c>
      <c r="D212" s="31"/>
      <c r="E212" s="31" t="s">
        <v>246</v>
      </c>
      <c r="F212" s="32">
        <v>129</v>
      </c>
      <c r="G212" s="30" t="str">
        <f t="shared" si="270"/>
        <v>2129</v>
      </c>
      <c r="H212" s="11"/>
      <c r="L212" s="11"/>
      <c r="M212" s="11"/>
    </row>
    <row r="213" spans="1:13" hidden="1" x14ac:dyDescent="0.15">
      <c r="A213" s="29">
        <v>2130</v>
      </c>
      <c r="B213" s="30" t="s">
        <v>563</v>
      </c>
      <c r="C213" s="31">
        <v>2</v>
      </c>
      <c r="D213" s="31" t="s">
        <v>247</v>
      </c>
      <c r="E213" s="31" t="s">
        <v>248</v>
      </c>
      <c r="F213" s="32">
        <v>130</v>
      </c>
      <c r="G213" s="30" t="str">
        <f t="shared" si="270"/>
        <v>2130</v>
      </c>
      <c r="H213" s="11"/>
      <c r="L213" s="11"/>
      <c r="M213" s="11"/>
    </row>
    <row r="214" spans="1:13" hidden="1" x14ac:dyDescent="0.15">
      <c r="A214" s="29">
        <v>2131</v>
      </c>
      <c r="B214" s="30" t="s">
        <v>563</v>
      </c>
      <c r="C214" s="31">
        <v>2</v>
      </c>
      <c r="D214" s="31"/>
      <c r="E214" s="31" t="s">
        <v>249</v>
      </c>
      <c r="F214" s="32">
        <v>131</v>
      </c>
      <c r="G214" s="30" t="str">
        <f t="shared" si="270"/>
        <v>2131</v>
      </c>
      <c r="H214" s="11"/>
      <c r="L214" s="11"/>
      <c r="M214" s="11"/>
    </row>
    <row r="215" spans="1:13" hidden="1" x14ac:dyDescent="0.15">
      <c r="A215" s="29">
        <v>2132</v>
      </c>
      <c r="B215" s="30" t="s">
        <v>563</v>
      </c>
      <c r="C215" s="31">
        <v>2</v>
      </c>
      <c r="D215" s="31"/>
      <c r="E215" s="31" t="s">
        <v>250</v>
      </c>
      <c r="F215" s="32">
        <v>132</v>
      </c>
      <c r="G215" s="30" t="str">
        <f t="shared" si="270"/>
        <v>2132</v>
      </c>
      <c r="H215" s="11"/>
      <c r="L215" s="11"/>
      <c r="M215" s="11"/>
    </row>
    <row r="216" spans="1:13" hidden="1" x14ac:dyDescent="0.15">
      <c r="A216" s="29">
        <v>2133</v>
      </c>
      <c r="B216" s="30" t="s">
        <v>563</v>
      </c>
      <c r="C216" s="31">
        <v>2</v>
      </c>
      <c r="D216" s="31"/>
      <c r="E216" s="31" t="s">
        <v>251</v>
      </c>
      <c r="F216" s="32">
        <v>133</v>
      </c>
      <c r="G216" s="30" t="str">
        <f t="shared" si="270"/>
        <v>2133</v>
      </c>
      <c r="H216" s="11"/>
      <c r="L216" s="11"/>
      <c r="M216" s="11"/>
    </row>
    <row r="217" spans="1:13" hidden="1" x14ac:dyDescent="0.15">
      <c r="A217" s="29">
        <v>2134</v>
      </c>
      <c r="B217" s="30" t="s">
        <v>563</v>
      </c>
      <c r="C217" s="31">
        <v>2</v>
      </c>
      <c r="D217" s="31"/>
      <c r="E217" s="31" t="s">
        <v>252</v>
      </c>
      <c r="F217" s="32">
        <v>134</v>
      </c>
      <c r="G217" s="30" t="str">
        <f t="shared" si="270"/>
        <v>2134</v>
      </c>
      <c r="H217" s="11"/>
      <c r="L217" s="11"/>
      <c r="M217" s="11"/>
    </row>
    <row r="218" spans="1:13" hidden="1" x14ac:dyDescent="0.15">
      <c r="A218" s="29">
        <v>2135</v>
      </c>
      <c r="B218" s="30" t="s">
        <v>563</v>
      </c>
      <c r="C218" s="31">
        <v>2</v>
      </c>
      <c r="D218" s="31"/>
      <c r="E218" s="31" t="s">
        <v>253</v>
      </c>
      <c r="F218" s="32">
        <v>135</v>
      </c>
      <c r="G218" s="30" t="str">
        <f t="shared" si="270"/>
        <v>2135</v>
      </c>
      <c r="H218" s="11"/>
      <c r="L218" s="11"/>
      <c r="M218" s="11"/>
    </row>
    <row r="219" spans="1:13" hidden="1" x14ac:dyDescent="0.15">
      <c r="A219" s="29">
        <v>2136</v>
      </c>
      <c r="B219" s="30" t="s">
        <v>563</v>
      </c>
      <c r="C219" s="31">
        <v>2</v>
      </c>
      <c r="D219" s="31"/>
      <c r="E219" s="31" t="s">
        <v>254</v>
      </c>
      <c r="F219" s="32">
        <v>136</v>
      </c>
      <c r="G219" s="30" t="str">
        <f t="shared" si="270"/>
        <v>2136</v>
      </c>
      <c r="H219" s="11"/>
      <c r="L219" s="11"/>
      <c r="M219" s="11"/>
    </row>
    <row r="220" spans="1:13" hidden="1" x14ac:dyDescent="0.15">
      <c r="A220" s="29">
        <v>2137</v>
      </c>
      <c r="B220" s="30" t="s">
        <v>563</v>
      </c>
      <c r="C220" s="31">
        <v>2</v>
      </c>
      <c r="D220" s="31"/>
      <c r="E220" s="31" t="s">
        <v>255</v>
      </c>
      <c r="F220" s="32">
        <v>137</v>
      </c>
      <c r="G220" s="30" t="str">
        <f t="shared" si="270"/>
        <v>2137</v>
      </c>
      <c r="H220" s="11"/>
      <c r="L220" s="11"/>
      <c r="M220" s="11"/>
    </row>
    <row r="221" spans="1:13" hidden="1" x14ac:dyDescent="0.15">
      <c r="A221" s="29">
        <v>2138</v>
      </c>
      <c r="B221" s="30" t="s">
        <v>563</v>
      </c>
      <c r="C221" s="31">
        <v>2</v>
      </c>
      <c r="D221" s="31" t="s">
        <v>256</v>
      </c>
      <c r="E221" s="31" t="s">
        <v>257</v>
      </c>
      <c r="F221" s="32">
        <v>138</v>
      </c>
      <c r="G221" s="30" t="str">
        <f t="shared" si="270"/>
        <v>2138</v>
      </c>
      <c r="H221" s="11"/>
      <c r="L221" s="11"/>
      <c r="M221" s="11"/>
    </row>
    <row r="222" spans="1:13" hidden="1" x14ac:dyDescent="0.15">
      <c r="A222" s="29">
        <v>2139</v>
      </c>
      <c r="B222" s="30" t="s">
        <v>563</v>
      </c>
      <c r="C222" s="31">
        <v>2</v>
      </c>
      <c r="D222" s="31"/>
      <c r="E222" s="31" t="s">
        <v>258</v>
      </c>
      <c r="F222" s="32">
        <v>139</v>
      </c>
      <c r="G222" s="30" t="str">
        <f t="shared" si="270"/>
        <v>2139</v>
      </c>
      <c r="H222" s="11"/>
      <c r="L222" s="11"/>
      <c r="M222" s="11"/>
    </row>
    <row r="223" spans="1:13" hidden="1" x14ac:dyDescent="0.15">
      <c r="A223" s="29">
        <v>2140</v>
      </c>
      <c r="B223" s="30" t="s">
        <v>563</v>
      </c>
      <c r="C223" s="31">
        <v>2</v>
      </c>
      <c r="D223" s="31"/>
      <c r="E223" s="31" t="s">
        <v>259</v>
      </c>
      <c r="F223" s="32">
        <v>140</v>
      </c>
      <c r="G223" s="30" t="str">
        <f t="shared" si="270"/>
        <v>2140</v>
      </c>
      <c r="H223" s="11"/>
      <c r="L223" s="11"/>
      <c r="M223" s="11"/>
    </row>
    <row r="224" spans="1:13" hidden="1" x14ac:dyDescent="0.15">
      <c r="A224" s="29">
        <v>2141</v>
      </c>
      <c r="B224" s="30" t="s">
        <v>563</v>
      </c>
      <c r="C224" s="31">
        <v>2</v>
      </c>
      <c r="D224" s="31"/>
      <c r="E224" s="31" t="s">
        <v>260</v>
      </c>
      <c r="F224" s="32">
        <v>141</v>
      </c>
      <c r="G224" s="30" t="str">
        <f t="shared" si="270"/>
        <v>2141</v>
      </c>
      <c r="H224" s="11"/>
      <c r="L224" s="11"/>
      <c r="M224" s="11"/>
    </row>
    <row r="225" spans="1:37" hidden="1" x14ac:dyDescent="0.15">
      <c r="A225" s="29">
        <v>2142</v>
      </c>
      <c r="B225" s="30" t="s">
        <v>563</v>
      </c>
      <c r="C225" s="31">
        <v>2</v>
      </c>
      <c r="D225" s="31"/>
      <c r="E225" s="31" t="s">
        <v>261</v>
      </c>
      <c r="F225" s="32">
        <v>142</v>
      </c>
      <c r="G225" s="30" t="str">
        <f t="shared" si="270"/>
        <v>2142</v>
      </c>
      <c r="H225" s="11"/>
      <c r="L225" s="11"/>
      <c r="M225" s="11"/>
    </row>
    <row r="226" spans="1:37" hidden="1" x14ac:dyDescent="0.15">
      <c r="A226" s="29">
        <v>2143</v>
      </c>
      <c r="B226" s="30" t="s">
        <v>563</v>
      </c>
      <c r="C226" s="31">
        <v>2</v>
      </c>
      <c r="D226" s="31"/>
      <c r="E226" s="31" t="s">
        <v>262</v>
      </c>
      <c r="F226" s="32">
        <v>143</v>
      </c>
      <c r="G226" s="30" t="str">
        <f t="shared" si="270"/>
        <v>2143</v>
      </c>
      <c r="H226" s="11"/>
      <c r="L226" s="11"/>
      <c r="M226" s="11"/>
    </row>
    <row r="227" spans="1:37" hidden="1" x14ac:dyDescent="0.15">
      <c r="A227" s="29">
        <v>2144</v>
      </c>
      <c r="B227" s="30" t="s">
        <v>563</v>
      </c>
      <c r="C227" s="31">
        <v>2</v>
      </c>
      <c r="D227" s="31"/>
      <c r="E227" s="31" t="s">
        <v>263</v>
      </c>
      <c r="F227" s="32">
        <v>144</v>
      </c>
      <c r="G227" s="30" t="str">
        <f t="shared" si="270"/>
        <v>2144</v>
      </c>
      <c r="H227" s="11"/>
      <c r="L227" s="11"/>
      <c r="M227" s="11"/>
    </row>
    <row r="228" spans="1:37" hidden="1" x14ac:dyDescent="0.15">
      <c r="A228" s="29">
        <v>2145</v>
      </c>
      <c r="B228" s="30" t="s">
        <v>563</v>
      </c>
      <c r="C228" s="31">
        <v>2</v>
      </c>
      <c r="D228" s="31"/>
      <c r="E228" s="31" t="s">
        <v>264</v>
      </c>
      <c r="F228" s="32">
        <v>145</v>
      </c>
      <c r="G228" s="30" t="str">
        <f t="shared" si="270"/>
        <v>2145</v>
      </c>
      <c r="H228" s="11"/>
      <c r="L228" s="11"/>
      <c r="M228" s="11"/>
    </row>
    <row r="229" spans="1:37" hidden="1" x14ac:dyDescent="0.15">
      <c r="A229" s="29">
        <v>2146</v>
      </c>
      <c r="B229" s="30" t="s">
        <v>563</v>
      </c>
      <c r="C229" s="31">
        <v>2</v>
      </c>
      <c r="D229" s="31" t="s">
        <v>265</v>
      </c>
      <c r="E229" s="31" t="s">
        <v>266</v>
      </c>
      <c r="F229" s="32">
        <v>146</v>
      </c>
      <c r="G229" s="30" t="str">
        <f t="shared" si="270"/>
        <v>2146</v>
      </c>
      <c r="H229" s="11"/>
      <c r="L229" s="11"/>
      <c r="M229" s="11"/>
    </row>
    <row r="230" spans="1:37" hidden="1" x14ac:dyDescent="0.15">
      <c r="A230" s="29">
        <v>2147</v>
      </c>
      <c r="B230" s="30" t="s">
        <v>563</v>
      </c>
      <c r="C230" s="31">
        <v>2</v>
      </c>
      <c r="D230" s="31"/>
      <c r="E230" s="31" t="s">
        <v>267</v>
      </c>
      <c r="F230" s="32">
        <v>147</v>
      </c>
      <c r="G230" s="30" t="str">
        <f t="shared" si="270"/>
        <v>2147</v>
      </c>
      <c r="H230" s="11"/>
      <c r="L230" s="11"/>
      <c r="M230" s="11"/>
    </row>
    <row r="231" spans="1:37" hidden="1" x14ac:dyDescent="0.15">
      <c r="A231" s="29">
        <v>2148</v>
      </c>
      <c r="B231" s="30" t="s">
        <v>563</v>
      </c>
      <c r="C231" s="31">
        <v>2</v>
      </c>
      <c r="D231" s="31"/>
      <c r="E231" s="31" t="s">
        <v>268</v>
      </c>
      <c r="F231" s="32">
        <v>148</v>
      </c>
      <c r="G231" s="30" t="str">
        <f t="shared" si="270"/>
        <v>2148</v>
      </c>
      <c r="H231" s="11"/>
      <c r="L231" s="11"/>
      <c r="M231" s="11"/>
    </row>
    <row r="232" spans="1:37" hidden="1" x14ac:dyDescent="0.15">
      <c r="A232" s="29">
        <v>2149</v>
      </c>
      <c r="B232" s="30" t="s">
        <v>563</v>
      </c>
      <c r="C232" s="31">
        <v>2</v>
      </c>
      <c r="D232" s="31"/>
      <c r="E232" s="31" t="s">
        <v>269</v>
      </c>
      <c r="F232" s="32">
        <v>149</v>
      </c>
      <c r="G232" s="30" t="str">
        <f t="shared" si="270"/>
        <v>2149</v>
      </c>
      <c r="H232" s="11"/>
      <c r="L232" s="11"/>
      <c r="M232" s="11"/>
    </row>
    <row r="233" spans="1:37" hidden="1" x14ac:dyDescent="0.15">
      <c r="A233" s="29">
        <v>2150</v>
      </c>
      <c r="B233" s="30" t="s">
        <v>563</v>
      </c>
      <c r="C233" s="31">
        <v>2</v>
      </c>
      <c r="D233" s="31"/>
      <c r="E233" s="31" t="s">
        <v>270</v>
      </c>
      <c r="F233" s="32">
        <v>150</v>
      </c>
      <c r="G233" s="30" t="str">
        <f t="shared" si="270"/>
        <v>2150</v>
      </c>
      <c r="H233" s="11"/>
      <c r="L233" s="11"/>
      <c r="M233" s="11"/>
    </row>
    <row r="234" spans="1:37" hidden="1" x14ac:dyDescent="0.15">
      <c r="A234" s="29">
        <v>2151</v>
      </c>
      <c r="B234" s="30" t="s">
        <v>563</v>
      </c>
      <c r="C234" s="31">
        <v>2</v>
      </c>
      <c r="D234" s="31"/>
      <c r="E234" s="31" t="s">
        <v>271</v>
      </c>
      <c r="F234" s="32">
        <v>151</v>
      </c>
      <c r="G234" s="30" t="str">
        <f t="shared" si="270"/>
        <v>2151</v>
      </c>
      <c r="H234" s="11"/>
      <c r="L234" s="11"/>
      <c r="M234" s="11"/>
    </row>
    <row r="235" spans="1:37" hidden="1" x14ac:dyDescent="0.15">
      <c r="A235" s="29">
        <v>2152</v>
      </c>
      <c r="B235" s="30" t="s">
        <v>563</v>
      </c>
      <c r="C235" s="31">
        <v>2</v>
      </c>
      <c r="D235" s="31"/>
      <c r="E235" s="31" t="s">
        <v>272</v>
      </c>
      <c r="F235" s="32">
        <v>152</v>
      </c>
      <c r="G235" s="30" t="str">
        <f t="shared" ref="G235:G258" si="271">CONCATENATE(C235,F235)</f>
        <v>2152</v>
      </c>
      <c r="H235" s="11"/>
      <c r="L235" s="11"/>
      <c r="M235" s="11"/>
      <c r="AF235" s="34"/>
      <c r="AJ235" s="35"/>
      <c r="AK235" s="34"/>
    </row>
    <row r="236" spans="1:37" hidden="1" x14ac:dyDescent="0.15">
      <c r="A236" s="29">
        <v>2501</v>
      </c>
      <c r="B236" s="30" t="s">
        <v>563</v>
      </c>
      <c r="C236" s="31">
        <v>2</v>
      </c>
      <c r="D236" s="31" t="s">
        <v>232</v>
      </c>
      <c r="E236" s="31" t="s">
        <v>273</v>
      </c>
      <c r="F236" s="32">
        <v>501</v>
      </c>
      <c r="G236" s="30" t="str">
        <f t="shared" si="271"/>
        <v>2501</v>
      </c>
      <c r="H236" s="11"/>
      <c r="L236" s="11"/>
      <c r="M236" s="11"/>
      <c r="AF236" s="34"/>
      <c r="AJ236" s="35"/>
      <c r="AK236" s="34"/>
    </row>
    <row r="237" spans="1:37" hidden="1" x14ac:dyDescent="0.15">
      <c r="A237" s="29">
        <v>2502</v>
      </c>
      <c r="B237" s="30" t="s">
        <v>563</v>
      </c>
      <c r="C237" s="31">
        <v>2</v>
      </c>
      <c r="D237" s="31"/>
      <c r="E237" s="31" t="s">
        <v>274</v>
      </c>
      <c r="F237" s="32">
        <v>502</v>
      </c>
      <c r="G237" s="30" t="str">
        <f t="shared" si="271"/>
        <v>2502</v>
      </c>
      <c r="H237" s="11"/>
      <c r="L237" s="11"/>
      <c r="M237" s="11"/>
      <c r="AF237" s="34"/>
      <c r="AJ237" s="35"/>
      <c r="AK237" s="34"/>
    </row>
    <row r="238" spans="1:37" hidden="1" x14ac:dyDescent="0.15">
      <c r="A238" s="29">
        <v>2503</v>
      </c>
      <c r="B238" s="30" t="s">
        <v>563</v>
      </c>
      <c r="C238" s="31">
        <v>2</v>
      </c>
      <c r="D238" s="31" t="s">
        <v>241</v>
      </c>
      <c r="E238" s="31" t="s">
        <v>275</v>
      </c>
      <c r="F238" s="32">
        <v>503</v>
      </c>
      <c r="G238" s="30" t="str">
        <f t="shared" si="271"/>
        <v>2503</v>
      </c>
      <c r="H238" s="11"/>
      <c r="L238" s="11"/>
      <c r="M238" s="11"/>
      <c r="AF238" s="34"/>
      <c r="AJ238" s="35"/>
      <c r="AK238" s="34"/>
    </row>
    <row r="239" spans="1:37" hidden="1" x14ac:dyDescent="0.15">
      <c r="A239" s="29">
        <v>2504</v>
      </c>
      <c r="B239" s="30" t="s">
        <v>563</v>
      </c>
      <c r="C239" s="31">
        <v>2</v>
      </c>
      <c r="D239" s="31" t="s">
        <v>256</v>
      </c>
      <c r="E239" s="31" t="s">
        <v>276</v>
      </c>
      <c r="F239" s="32">
        <v>504</v>
      </c>
      <c r="G239" s="30" t="str">
        <f t="shared" si="271"/>
        <v>2504</v>
      </c>
      <c r="H239" s="11"/>
      <c r="L239" s="11"/>
      <c r="M239" s="11"/>
      <c r="AF239" s="34"/>
      <c r="AJ239" s="35"/>
      <c r="AK239" s="34"/>
    </row>
    <row r="240" spans="1:37" hidden="1" x14ac:dyDescent="0.15">
      <c r="A240" s="29">
        <v>2505</v>
      </c>
      <c r="B240" s="30" t="s">
        <v>563</v>
      </c>
      <c r="C240" s="31">
        <v>2</v>
      </c>
      <c r="D240" s="31" t="s">
        <v>265</v>
      </c>
      <c r="E240" s="31" t="s">
        <v>277</v>
      </c>
      <c r="F240" s="32">
        <v>505</v>
      </c>
      <c r="G240" s="30" t="str">
        <f t="shared" si="271"/>
        <v>2505</v>
      </c>
      <c r="H240" s="11"/>
      <c r="L240" s="11"/>
      <c r="M240" s="11"/>
      <c r="AF240" s="34"/>
      <c r="AJ240" s="35"/>
      <c r="AK240" s="34"/>
    </row>
    <row r="241" spans="1:37" hidden="1" x14ac:dyDescent="0.15">
      <c r="A241" s="29">
        <v>2506</v>
      </c>
      <c r="B241" s="30" t="s">
        <v>563</v>
      </c>
      <c r="C241" s="31">
        <v>2</v>
      </c>
      <c r="D241" s="31"/>
      <c r="E241" s="31" t="s">
        <v>278</v>
      </c>
      <c r="F241" s="32">
        <v>506</v>
      </c>
      <c r="G241" s="30" t="str">
        <f t="shared" si="271"/>
        <v>2506</v>
      </c>
      <c r="H241" s="11"/>
      <c r="L241" s="11"/>
      <c r="M241" s="11"/>
      <c r="AF241" s="34"/>
      <c r="AJ241" s="35"/>
      <c r="AK241" s="34"/>
    </row>
    <row r="242" spans="1:37" hidden="1" x14ac:dyDescent="0.15">
      <c r="A242" s="29">
        <v>3101</v>
      </c>
      <c r="B242" s="30" t="s">
        <v>564</v>
      </c>
      <c r="C242" s="31">
        <v>3</v>
      </c>
      <c r="D242" s="31" t="s">
        <v>118</v>
      </c>
      <c r="E242" s="31" t="s">
        <v>279</v>
      </c>
      <c r="F242" s="32">
        <v>101</v>
      </c>
      <c r="G242" s="30" t="str">
        <f t="shared" si="271"/>
        <v>3101</v>
      </c>
      <c r="H242" s="11"/>
      <c r="L242" s="11"/>
      <c r="M242" s="11"/>
      <c r="AF242" s="34"/>
      <c r="AJ242" s="35"/>
      <c r="AK242" s="34"/>
    </row>
    <row r="243" spans="1:37" hidden="1" x14ac:dyDescent="0.15">
      <c r="A243" s="29">
        <v>3102</v>
      </c>
      <c r="B243" s="30" t="s">
        <v>564</v>
      </c>
      <c r="C243" s="31">
        <v>3</v>
      </c>
      <c r="D243" s="31"/>
      <c r="E243" s="31" t="s">
        <v>280</v>
      </c>
      <c r="F243" s="32">
        <v>102</v>
      </c>
      <c r="G243" s="30" t="str">
        <f t="shared" si="271"/>
        <v>3102</v>
      </c>
      <c r="H243" s="11"/>
      <c r="L243" s="11"/>
      <c r="M243" s="11"/>
      <c r="AF243" s="34"/>
      <c r="AJ243" s="35"/>
      <c r="AK243" s="34"/>
    </row>
    <row r="244" spans="1:37" hidden="1" x14ac:dyDescent="0.15">
      <c r="A244" s="29">
        <v>3103</v>
      </c>
      <c r="B244" s="30" t="s">
        <v>564</v>
      </c>
      <c r="C244" s="31">
        <v>3</v>
      </c>
      <c r="D244" s="31"/>
      <c r="E244" s="31" t="s">
        <v>281</v>
      </c>
      <c r="F244" s="32">
        <v>103</v>
      </c>
      <c r="G244" s="30" t="str">
        <f t="shared" si="271"/>
        <v>3103</v>
      </c>
      <c r="H244" s="11"/>
      <c r="L244" s="11"/>
      <c r="M244" s="11"/>
      <c r="AF244" s="34"/>
      <c r="AJ244" s="35"/>
      <c r="AK244" s="34"/>
    </row>
    <row r="245" spans="1:37" hidden="1" x14ac:dyDescent="0.15">
      <c r="A245" s="29">
        <v>3104</v>
      </c>
      <c r="B245" s="30" t="s">
        <v>564</v>
      </c>
      <c r="C245" s="31">
        <v>3</v>
      </c>
      <c r="D245" s="31"/>
      <c r="E245" s="31" t="s">
        <v>282</v>
      </c>
      <c r="F245" s="32">
        <v>104</v>
      </c>
      <c r="G245" s="30" t="str">
        <f t="shared" si="271"/>
        <v>3104</v>
      </c>
      <c r="H245" s="11"/>
      <c r="L245" s="11"/>
      <c r="M245" s="11"/>
      <c r="AF245" s="34"/>
      <c r="AJ245" s="35"/>
      <c r="AK245" s="34"/>
    </row>
    <row r="246" spans="1:37" hidden="1" x14ac:dyDescent="0.15">
      <c r="A246" s="29">
        <v>3105</v>
      </c>
      <c r="B246" s="30" t="s">
        <v>564</v>
      </c>
      <c r="C246" s="31">
        <v>3</v>
      </c>
      <c r="D246" s="31"/>
      <c r="E246" s="31" t="s">
        <v>283</v>
      </c>
      <c r="F246" s="32">
        <v>105</v>
      </c>
      <c r="G246" s="30" t="str">
        <f t="shared" si="271"/>
        <v>3105</v>
      </c>
      <c r="H246" s="11"/>
      <c r="L246" s="11"/>
      <c r="M246" s="11"/>
      <c r="AF246" s="34"/>
      <c r="AJ246" s="35"/>
      <c r="AK246" s="34"/>
    </row>
    <row r="247" spans="1:37" hidden="1" x14ac:dyDescent="0.15">
      <c r="A247" s="29">
        <v>3106</v>
      </c>
      <c r="B247" s="30" t="s">
        <v>564</v>
      </c>
      <c r="C247" s="31">
        <v>3</v>
      </c>
      <c r="D247" s="31"/>
      <c r="E247" s="31" t="s">
        <v>284</v>
      </c>
      <c r="F247" s="32">
        <v>106</v>
      </c>
      <c r="G247" s="30" t="str">
        <f t="shared" si="271"/>
        <v>3106</v>
      </c>
      <c r="H247" s="11"/>
      <c r="L247" s="11"/>
      <c r="M247" s="11"/>
      <c r="AF247" s="34"/>
      <c r="AJ247" s="35"/>
      <c r="AK247" s="34"/>
    </row>
    <row r="248" spans="1:37" hidden="1" x14ac:dyDescent="0.15">
      <c r="A248" s="29">
        <v>3107</v>
      </c>
      <c r="B248" s="30" t="s">
        <v>564</v>
      </c>
      <c r="C248" s="31">
        <v>3</v>
      </c>
      <c r="D248" s="31"/>
      <c r="E248" s="31" t="s">
        <v>285</v>
      </c>
      <c r="F248" s="32">
        <v>107</v>
      </c>
      <c r="G248" s="30" t="str">
        <f t="shared" si="271"/>
        <v>3107</v>
      </c>
      <c r="H248" s="11"/>
      <c r="L248" s="11"/>
      <c r="M248" s="11"/>
      <c r="AF248" s="34"/>
      <c r="AJ248" s="35"/>
      <c r="AK248" s="34"/>
    </row>
    <row r="249" spans="1:37" hidden="1" x14ac:dyDescent="0.15">
      <c r="A249" s="29">
        <v>3108</v>
      </c>
      <c r="B249" s="30" t="s">
        <v>564</v>
      </c>
      <c r="C249" s="31">
        <v>3</v>
      </c>
      <c r="D249" s="31"/>
      <c r="E249" s="31" t="s">
        <v>286</v>
      </c>
      <c r="F249" s="32">
        <v>108</v>
      </c>
      <c r="G249" s="30" t="str">
        <f t="shared" si="271"/>
        <v>3108</v>
      </c>
      <c r="H249" s="11"/>
      <c r="L249" s="11"/>
      <c r="M249" s="11"/>
      <c r="AF249" s="34"/>
      <c r="AJ249" s="35"/>
      <c r="AK249" s="34"/>
    </row>
    <row r="250" spans="1:37" hidden="1" x14ac:dyDescent="0.15">
      <c r="A250" s="29">
        <v>3109</v>
      </c>
      <c r="B250" s="30" t="s">
        <v>564</v>
      </c>
      <c r="C250" s="31">
        <v>3</v>
      </c>
      <c r="D250" s="31"/>
      <c r="E250" s="31" t="s">
        <v>287</v>
      </c>
      <c r="F250" s="32">
        <v>109</v>
      </c>
      <c r="G250" s="30" t="str">
        <f t="shared" si="271"/>
        <v>3109</v>
      </c>
      <c r="H250" s="11"/>
      <c r="L250" s="11"/>
      <c r="M250" s="11"/>
      <c r="AF250" s="34"/>
      <c r="AJ250" s="35"/>
      <c r="AK250" s="34"/>
    </row>
    <row r="251" spans="1:37" hidden="1" x14ac:dyDescent="0.15">
      <c r="A251" s="29">
        <v>3110</v>
      </c>
      <c r="B251" s="30" t="s">
        <v>564</v>
      </c>
      <c r="C251" s="31">
        <v>3</v>
      </c>
      <c r="D251" s="31"/>
      <c r="E251" s="31" t="s">
        <v>288</v>
      </c>
      <c r="F251" s="32">
        <v>110</v>
      </c>
      <c r="G251" s="30" t="str">
        <f t="shared" si="271"/>
        <v>3110</v>
      </c>
      <c r="H251" s="11"/>
      <c r="L251" s="11"/>
      <c r="M251" s="11"/>
      <c r="AF251" s="34"/>
      <c r="AJ251" s="35"/>
      <c r="AK251" s="34"/>
    </row>
    <row r="252" spans="1:37" hidden="1" x14ac:dyDescent="0.15">
      <c r="A252" s="29">
        <v>3111</v>
      </c>
      <c r="B252" s="30" t="s">
        <v>564</v>
      </c>
      <c r="C252" s="31">
        <v>3</v>
      </c>
      <c r="D252" s="31"/>
      <c r="E252" s="31" t="s">
        <v>289</v>
      </c>
      <c r="F252" s="32">
        <v>111</v>
      </c>
      <c r="G252" s="30" t="str">
        <f t="shared" si="271"/>
        <v>3111</v>
      </c>
      <c r="H252" s="11"/>
      <c r="L252" s="11"/>
      <c r="M252" s="11"/>
      <c r="AF252" s="34"/>
      <c r="AJ252" s="35"/>
      <c r="AK252" s="34"/>
    </row>
    <row r="253" spans="1:37" hidden="1" x14ac:dyDescent="0.15">
      <c r="A253" s="29">
        <v>3112</v>
      </c>
      <c r="B253" s="30" t="s">
        <v>564</v>
      </c>
      <c r="C253" s="31">
        <v>3</v>
      </c>
      <c r="D253" s="31"/>
      <c r="E253" s="31" t="s">
        <v>290</v>
      </c>
      <c r="F253" s="32">
        <v>112</v>
      </c>
      <c r="G253" s="30" t="str">
        <f t="shared" si="271"/>
        <v>3112</v>
      </c>
      <c r="H253" s="11"/>
      <c r="L253" s="11"/>
      <c r="M253" s="11"/>
      <c r="AF253" s="34"/>
      <c r="AJ253" s="35"/>
      <c r="AK253" s="34"/>
    </row>
    <row r="254" spans="1:37" hidden="1" x14ac:dyDescent="0.15">
      <c r="A254" s="29">
        <v>3113</v>
      </c>
      <c r="B254" s="30" t="s">
        <v>564</v>
      </c>
      <c r="C254" s="31">
        <v>3</v>
      </c>
      <c r="D254" s="31"/>
      <c r="E254" s="31" t="s">
        <v>291</v>
      </c>
      <c r="F254" s="32">
        <v>113</v>
      </c>
      <c r="G254" s="30" t="str">
        <f t="shared" si="271"/>
        <v>3113</v>
      </c>
      <c r="H254" s="11"/>
      <c r="L254" s="11"/>
      <c r="M254" s="11"/>
    </row>
    <row r="255" spans="1:37" hidden="1" x14ac:dyDescent="0.15">
      <c r="A255" s="29">
        <v>3114</v>
      </c>
      <c r="B255" s="30" t="s">
        <v>564</v>
      </c>
      <c r="C255" s="31">
        <v>3</v>
      </c>
      <c r="D255" s="31"/>
      <c r="E255" s="31" t="s">
        <v>292</v>
      </c>
      <c r="F255" s="32">
        <v>114</v>
      </c>
      <c r="G255" s="30" t="str">
        <f t="shared" si="271"/>
        <v>3114</v>
      </c>
      <c r="H255" s="11"/>
      <c r="L255" s="11"/>
      <c r="M255" s="11"/>
    </row>
    <row r="256" spans="1:37" hidden="1" x14ac:dyDescent="0.15">
      <c r="A256" s="29">
        <v>3115</v>
      </c>
      <c r="B256" s="30" t="s">
        <v>564</v>
      </c>
      <c r="C256" s="31">
        <v>3</v>
      </c>
      <c r="D256" s="31" t="s">
        <v>293</v>
      </c>
      <c r="E256" s="31" t="s">
        <v>294</v>
      </c>
      <c r="F256" s="32">
        <v>115</v>
      </c>
      <c r="G256" s="30" t="str">
        <f t="shared" si="271"/>
        <v>3115</v>
      </c>
      <c r="H256" s="11"/>
      <c r="L256" s="11"/>
      <c r="M256" s="11"/>
    </row>
    <row r="257" spans="1:13" hidden="1" x14ac:dyDescent="0.15">
      <c r="A257" s="29">
        <v>3116</v>
      </c>
      <c r="B257" s="30" t="s">
        <v>564</v>
      </c>
      <c r="C257" s="31">
        <v>3</v>
      </c>
      <c r="D257" s="31"/>
      <c r="E257" s="31" t="s">
        <v>295</v>
      </c>
      <c r="F257" s="32">
        <v>116</v>
      </c>
      <c r="G257" s="30" t="str">
        <f t="shared" si="271"/>
        <v>3116</v>
      </c>
      <c r="H257" s="11"/>
      <c r="L257" s="11"/>
      <c r="M257" s="11"/>
    </row>
    <row r="258" spans="1:13" hidden="1" x14ac:dyDescent="0.15">
      <c r="A258" s="29">
        <v>3117</v>
      </c>
      <c r="B258" s="30" t="s">
        <v>564</v>
      </c>
      <c r="C258" s="31">
        <v>3</v>
      </c>
      <c r="D258" s="31"/>
      <c r="E258" s="31" t="s">
        <v>296</v>
      </c>
      <c r="F258" s="32">
        <v>117</v>
      </c>
      <c r="G258" s="30" t="str">
        <f t="shared" si="271"/>
        <v>3117</v>
      </c>
      <c r="H258" s="11"/>
      <c r="L258" s="11"/>
      <c r="M258" s="11"/>
    </row>
    <row r="259" spans="1:13" hidden="1" x14ac:dyDescent="0.15">
      <c r="A259" s="29">
        <v>3118</v>
      </c>
      <c r="B259" s="30" t="s">
        <v>564</v>
      </c>
      <c r="C259" s="31">
        <v>3</v>
      </c>
      <c r="D259" s="31"/>
      <c r="E259" s="31" t="s">
        <v>297</v>
      </c>
      <c r="F259" s="32">
        <v>118</v>
      </c>
      <c r="G259" s="30" t="str">
        <f t="shared" ref="G259:G322" si="272">CONCATENATE(C259,F259)</f>
        <v>3118</v>
      </c>
      <c r="H259" s="11"/>
      <c r="L259" s="11"/>
      <c r="M259" s="11"/>
    </row>
    <row r="260" spans="1:13" hidden="1" x14ac:dyDescent="0.15">
      <c r="A260" s="29">
        <v>3119</v>
      </c>
      <c r="B260" s="30" t="s">
        <v>564</v>
      </c>
      <c r="C260" s="31">
        <v>3</v>
      </c>
      <c r="D260" s="31"/>
      <c r="E260" s="31" t="s">
        <v>298</v>
      </c>
      <c r="F260" s="32">
        <v>119</v>
      </c>
      <c r="G260" s="30" t="str">
        <f t="shared" si="272"/>
        <v>3119</v>
      </c>
      <c r="H260" s="11"/>
      <c r="L260" s="11"/>
      <c r="M260" s="11"/>
    </row>
    <row r="261" spans="1:13" hidden="1" x14ac:dyDescent="0.15">
      <c r="A261" s="29">
        <v>3120</v>
      </c>
      <c r="B261" s="30" t="s">
        <v>564</v>
      </c>
      <c r="C261" s="31">
        <v>3</v>
      </c>
      <c r="D261" s="31"/>
      <c r="E261" s="31" t="s">
        <v>299</v>
      </c>
      <c r="F261" s="32">
        <v>120</v>
      </c>
      <c r="G261" s="30" t="str">
        <f t="shared" si="272"/>
        <v>3120</v>
      </c>
      <c r="H261" s="11"/>
      <c r="L261" s="11"/>
      <c r="M261" s="11"/>
    </row>
    <row r="262" spans="1:13" hidden="1" x14ac:dyDescent="0.15">
      <c r="A262" s="29">
        <v>3121</v>
      </c>
      <c r="B262" s="30" t="s">
        <v>564</v>
      </c>
      <c r="C262" s="31">
        <v>3</v>
      </c>
      <c r="D262" s="31"/>
      <c r="E262" s="31" t="s">
        <v>300</v>
      </c>
      <c r="F262" s="32">
        <v>121</v>
      </c>
      <c r="G262" s="30" t="str">
        <f t="shared" si="272"/>
        <v>3121</v>
      </c>
      <c r="H262" s="11"/>
      <c r="L262" s="11"/>
      <c r="M262" s="11"/>
    </row>
    <row r="263" spans="1:13" hidden="1" x14ac:dyDescent="0.15">
      <c r="A263" s="29">
        <v>3122</v>
      </c>
      <c r="B263" s="30" t="s">
        <v>564</v>
      </c>
      <c r="C263" s="31">
        <v>3</v>
      </c>
      <c r="D263" s="31"/>
      <c r="E263" s="31" t="s">
        <v>301</v>
      </c>
      <c r="F263" s="32">
        <v>122</v>
      </c>
      <c r="G263" s="30" t="str">
        <f t="shared" si="272"/>
        <v>3122</v>
      </c>
      <c r="H263" s="11"/>
      <c r="L263" s="11"/>
      <c r="M263" s="11"/>
    </row>
    <row r="264" spans="1:13" hidden="1" x14ac:dyDescent="0.15">
      <c r="A264" s="29">
        <v>3123</v>
      </c>
      <c r="B264" s="30" t="s">
        <v>564</v>
      </c>
      <c r="C264" s="31">
        <v>3</v>
      </c>
      <c r="D264" s="31"/>
      <c r="E264" s="31" t="s">
        <v>302</v>
      </c>
      <c r="F264" s="32">
        <v>123</v>
      </c>
      <c r="G264" s="30" t="str">
        <f t="shared" si="272"/>
        <v>3123</v>
      </c>
      <c r="H264" s="11"/>
      <c r="L264" s="11"/>
      <c r="M264" s="11"/>
    </row>
    <row r="265" spans="1:13" hidden="1" x14ac:dyDescent="0.15">
      <c r="A265" s="29">
        <v>3124</v>
      </c>
      <c r="B265" s="30" t="s">
        <v>564</v>
      </c>
      <c r="C265" s="31">
        <v>3</v>
      </c>
      <c r="D265" s="31"/>
      <c r="E265" s="31" t="s">
        <v>303</v>
      </c>
      <c r="F265" s="32">
        <v>124</v>
      </c>
      <c r="G265" s="30" t="str">
        <f t="shared" si="272"/>
        <v>3124</v>
      </c>
      <c r="H265" s="11"/>
      <c r="L265" s="11"/>
      <c r="M265" s="11"/>
    </row>
    <row r="266" spans="1:13" hidden="1" x14ac:dyDescent="0.15">
      <c r="A266" s="29">
        <v>3125</v>
      </c>
      <c r="B266" s="30" t="s">
        <v>565</v>
      </c>
      <c r="C266" s="31">
        <v>3</v>
      </c>
      <c r="D266" s="31"/>
      <c r="E266" s="31" t="s">
        <v>304</v>
      </c>
      <c r="F266" s="32">
        <v>125</v>
      </c>
      <c r="G266" s="30" t="str">
        <f t="shared" si="272"/>
        <v>3125</v>
      </c>
      <c r="H266" s="11"/>
      <c r="L266" s="11"/>
      <c r="M266" s="11"/>
    </row>
    <row r="267" spans="1:13" hidden="1" x14ac:dyDescent="0.15">
      <c r="A267" s="29">
        <v>3126</v>
      </c>
      <c r="B267" s="30" t="s">
        <v>564</v>
      </c>
      <c r="C267" s="31">
        <v>3</v>
      </c>
      <c r="D267" s="31" t="s">
        <v>151</v>
      </c>
      <c r="E267" s="31" t="s">
        <v>305</v>
      </c>
      <c r="F267" s="32">
        <v>126</v>
      </c>
      <c r="G267" s="30" t="str">
        <f t="shared" si="272"/>
        <v>3126</v>
      </c>
      <c r="H267" s="11"/>
      <c r="L267" s="11"/>
      <c r="M267" s="11"/>
    </row>
    <row r="268" spans="1:13" hidden="1" x14ac:dyDescent="0.15">
      <c r="A268" s="29">
        <v>3127</v>
      </c>
      <c r="B268" s="30" t="s">
        <v>566</v>
      </c>
      <c r="C268" s="31">
        <v>3</v>
      </c>
      <c r="D268" s="31"/>
      <c r="E268" s="31" t="s">
        <v>306</v>
      </c>
      <c r="F268" s="32">
        <v>127</v>
      </c>
      <c r="G268" s="30" t="str">
        <f t="shared" si="272"/>
        <v>3127</v>
      </c>
      <c r="H268" s="11"/>
      <c r="L268" s="11"/>
      <c r="M268" s="11"/>
    </row>
    <row r="269" spans="1:13" hidden="1" x14ac:dyDescent="0.15">
      <c r="A269" s="29">
        <v>3128</v>
      </c>
      <c r="B269" s="30" t="s">
        <v>564</v>
      </c>
      <c r="C269" s="31">
        <v>3</v>
      </c>
      <c r="D269" s="31"/>
      <c r="E269" s="31" t="s">
        <v>307</v>
      </c>
      <c r="F269" s="32">
        <v>128</v>
      </c>
      <c r="G269" s="30" t="str">
        <f t="shared" si="272"/>
        <v>3128</v>
      </c>
      <c r="H269" s="11"/>
      <c r="L269" s="11"/>
      <c r="M269" s="11"/>
    </row>
    <row r="270" spans="1:13" hidden="1" x14ac:dyDescent="0.15">
      <c r="A270" s="29">
        <v>3129</v>
      </c>
      <c r="B270" s="30" t="s">
        <v>564</v>
      </c>
      <c r="C270" s="31">
        <v>3</v>
      </c>
      <c r="D270" s="31"/>
      <c r="E270" s="31" t="s">
        <v>308</v>
      </c>
      <c r="F270" s="32">
        <v>129</v>
      </c>
      <c r="G270" s="30" t="str">
        <f t="shared" si="272"/>
        <v>3129</v>
      </c>
      <c r="H270" s="11"/>
      <c r="L270" s="11"/>
      <c r="M270" s="11"/>
    </row>
    <row r="271" spans="1:13" hidden="1" x14ac:dyDescent="0.15">
      <c r="A271" s="29">
        <v>3130</v>
      </c>
      <c r="B271" s="30" t="s">
        <v>564</v>
      </c>
      <c r="C271" s="31">
        <v>3</v>
      </c>
      <c r="D271" s="31"/>
      <c r="E271" s="31" t="s">
        <v>309</v>
      </c>
      <c r="F271" s="32">
        <v>130</v>
      </c>
      <c r="G271" s="30" t="str">
        <f t="shared" si="272"/>
        <v>3130</v>
      </c>
      <c r="H271" s="11"/>
      <c r="L271" s="11"/>
      <c r="M271" s="11"/>
    </row>
    <row r="272" spans="1:13" hidden="1" x14ac:dyDescent="0.15">
      <c r="A272" s="29">
        <v>3131</v>
      </c>
      <c r="B272" s="30" t="s">
        <v>565</v>
      </c>
      <c r="C272" s="31">
        <v>3</v>
      </c>
      <c r="D272" s="31"/>
      <c r="E272" s="31" t="s">
        <v>310</v>
      </c>
      <c r="F272" s="32">
        <v>131</v>
      </c>
      <c r="G272" s="30" t="str">
        <f t="shared" si="272"/>
        <v>3131</v>
      </c>
      <c r="H272" s="11"/>
      <c r="L272" s="11"/>
      <c r="M272" s="11"/>
    </row>
    <row r="273" spans="1:13" hidden="1" x14ac:dyDescent="0.15">
      <c r="A273" s="29">
        <v>3132</v>
      </c>
      <c r="B273" s="30" t="s">
        <v>564</v>
      </c>
      <c r="C273" s="31">
        <v>3</v>
      </c>
      <c r="D273" s="31"/>
      <c r="E273" s="31" t="s">
        <v>311</v>
      </c>
      <c r="F273" s="32">
        <v>132</v>
      </c>
      <c r="G273" s="30" t="str">
        <f t="shared" si="272"/>
        <v>3132</v>
      </c>
      <c r="H273" s="11"/>
      <c r="L273" s="11"/>
      <c r="M273" s="11"/>
    </row>
    <row r="274" spans="1:13" hidden="1" x14ac:dyDescent="0.15">
      <c r="A274" s="29">
        <v>3133</v>
      </c>
      <c r="B274" s="30" t="s">
        <v>566</v>
      </c>
      <c r="C274" s="31">
        <v>3</v>
      </c>
      <c r="D274" s="31"/>
      <c r="E274" s="31" t="s">
        <v>312</v>
      </c>
      <c r="F274" s="32">
        <v>133</v>
      </c>
      <c r="G274" s="30" t="str">
        <f t="shared" si="272"/>
        <v>3133</v>
      </c>
      <c r="H274" s="11"/>
      <c r="L274" s="11"/>
      <c r="M274" s="11"/>
    </row>
    <row r="275" spans="1:13" hidden="1" x14ac:dyDescent="0.15">
      <c r="A275" s="29">
        <v>3134</v>
      </c>
      <c r="B275" s="30" t="s">
        <v>564</v>
      </c>
      <c r="C275" s="31">
        <v>3</v>
      </c>
      <c r="D275" s="31"/>
      <c r="E275" s="31" t="s">
        <v>313</v>
      </c>
      <c r="F275" s="32">
        <v>134</v>
      </c>
      <c r="G275" s="30" t="str">
        <f t="shared" si="272"/>
        <v>3134</v>
      </c>
      <c r="H275" s="11"/>
      <c r="L275" s="11"/>
      <c r="M275" s="11"/>
    </row>
    <row r="276" spans="1:13" hidden="1" x14ac:dyDescent="0.15">
      <c r="A276" s="29">
        <v>3135</v>
      </c>
      <c r="B276" s="30" t="s">
        <v>564</v>
      </c>
      <c r="C276" s="31">
        <v>3</v>
      </c>
      <c r="D276" s="31"/>
      <c r="E276" s="31" t="s">
        <v>314</v>
      </c>
      <c r="F276" s="32">
        <v>135</v>
      </c>
      <c r="G276" s="30" t="str">
        <f t="shared" si="272"/>
        <v>3135</v>
      </c>
      <c r="H276" s="11"/>
      <c r="L276" s="11"/>
      <c r="M276" s="11"/>
    </row>
    <row r="277" spans="1:13" hidden="1" x14ac:dyDescent="0.15">
      <c r="A277" s="29">
        <v>3136</v>
      </c>
      <c r="B277" s="30" t="s">
        <v>564</v>
      </c>
      <c r="C277" s="31">
        <v>3</v>
      </c>
      <c r="D277" s="31"/>
      <c r="E277" s="31" t="s">
        <v>315</v>
      </c>
      <c r="F277" s="32">
        <v>136</v>
      </c>
      <c r="G277" s="30" t="str">
        <f t="shared" si="272"/>
        <v>3136</v>
      </c>
      <c r="H277" s="11"/>
      <c r="L277" s="11"/>
      <c r="M277" s="11"/>
    </row>
    <row r="278" spans="1:13" hidden="1" x14ac:dyDescent="0.15">
      <c r="A278" s="29">
        <v>3137</v>
      </c>
      <c r="B278" s="30" t="s">
        <v>564</v>
      </c>
      <c r="C278" s="31">
        <v>3</v>
      </c>
      <c r="D278" s="31"/>
      <c r="E278" s="31" t="s">
        <v>316</v>
      </c>
      <c r="F278" s="32">
        <v>137</v>
      </c>
      <c r="G278" s="30" t="str">
        <f t="shared" si="272"/>
        <v>3137</v>
      </c>
      <c r="H278" s="11"/>
      <c r="L278" s="11"/>
      <c r="M278" s="11"/>
    </row>
    <row r="279" spans="1:13" hidden="1" x14ac:dyDescent="0.15">
      <c r="A279" s="29">
        <v>3138</v>
      </c>
      <c r="B279" s="30" t="s">
        <v>564</v>
      </c>
      <c r="C279" s="31">
        <v>3</v>
      </c>
      <c r="D279" s="31"/>
      <c r="E279" s="31" t="s">
        <v>317</v>
      </c>
      <c r="F279" s="32">
        <v>138</v>
      </c>
      <c r="G279" s="30" t="str">
        <f t="shared" si="272"/>
        <v>3138</v>
      </c>
      <c r="H279" s="11"/>
      <c r="L279" s="11"/>
      <c r="M279" s="11"/>
    </row>
    <row r="280" spans="1:13" hidden="1" x14ac:dyDescent="0.15">
      <c r="A280" s="29">
        <v>3501</v>
      </c>
      <c r="B280" s="30" t="s">
        <v>564</v>
      </c>
      <c r="C280" s="31">
        <v>3</v>
      </c>
      <c r="D280" s="31" t="s">
        <v>118</v>
      </c>
      <c r="E280" s="31" t="s">
        <v>318</v>
      </c>
      <c r="F280" s="32">
        <v>501</v>
      </c>
      <c r="G280" s="30" t="str">
        <f t="shared" si="272"/>
        <v>3501</v>
      </c>
      <c r="H280" s="11"/>
      <c r="L280" s="11"/>
      <c r="M280" s="11"/>
    </row>
    <row r="281" spans="1:13" hidden="1" x14ac:dyDescent="0.15">
      <c r="A281" s="29">
        <v>3501</v>
      </c>
      <c r="B281" s="30" t="s">
        <v>564</v>
      </c>
      <c r="C281" s="31">
        <v>3</v>
      </c>
      <c r="D281" s="31" t="s">
        <v>151</v>
      </c>
      <c r="E281" s="31" t="s">
        <v>319</v>
      </c>
      <c r="F281" s="32">
        <v>501</v>
      </c>
      <c r="G281" s="30" t="str">
        <f t="shared" si="272"/>
        <v>3501</v>
      </c>
      <c r="H281" s="11"/>
      <c r="L281" s="11"/>
      <c r="M281" s="11"/>
    </row>
    <row r="282" spans="1:13" hidden="1" x14ac:dyDescent="0.15">
      <c r="A282" s="29">
        <v>3503</v>
      </c>
      <c r="B282" s="30" t="s">
        <v>564</v>
      </c>
      <c r="C282" s="31">
        <v>3</v>
      </c>
      <c r="D282" s="31"/>
      <c r="E282" s="31" t="s">
        <v>320</v>
      </c>
      <c r="F282" s="32">
        <v>503</v>
      </c>
      <c r="G282" s="30" t="str">
        <f t="shared" si="272"/>
        <v>3503</v>
      </c>
      <c r="H282" s="11"/>
      <c r="L282" s="11"/>
      <c r="M282" s="11"/>
    </row>
    <row r="283" spans="1:13" hidden="1" x14ac:dyDescent="0.15">
      <c r="A283" s="29">
        <v>4101</v>
      </c>
      <c r="B283" s="30" t="s">
        <v>567</v>
      </c>
      <c r="C283" s="31">
        <v>4</v>
      </c>
      <c r="D283" s="31" t="s">
        <v>321</v>
      </c>
      <c r="E283" s="31" t="s">
        <v>322</v>
      </c>
      <c r="F283" s="32">
        <v>101</v>
      </c>
      <c r="G283" s="30" t="str">
        <f t="shared" si="272"/>
        <v>4101</v>
      </c>
      <c r="H283" s="11"/>
      <c r="L283" s="11"/>
      <c r="M283" s="11"/>
    </row>
    <row r="284" spans="1:13" hidden="1" x14ac:dyDescent="0.15">
      <c r="A284" s="29">
        <v>4102</v>
      </c>
      <c r="B284" s="30" t="s">
        <v>567</v>
      </c>
      <c r="C284" s="31">
        <v>4</v>
      </c>
      <c r="D284" s="31"/>
      <c r="E284" s="31" t="s">
        <v>323</v>
      </c>
      <c r="F284" s="32">
        <v>102</v>
      </c>
      <c r="G284" s="30" t="str">
        <f t="shared" si="272"/>
        <v>4102</v>
      </c>
      <c r="H284" s="11"/>
      <c r="L284" s="11"/>
      <c r="M284" s="11"/>
    </row>
    <row r="285" spans="1:13" hidden="1" x14ac:dyDescent="0.15">
      <c r="A285" s="29">
        <v>4103</v>
      </c>
      <c r="B285" s="30" t="s">
        <v>567</v>
      </c>
      <c r="C285" s="31">
        <v>4</v>
      </c>
      <c r="D285" s="31"/>
      <c r="E285" s="31" t="s">
        <v>324</v>
      </c>
      <c r="F285" s="32">
        <v>103</v>
      </c>
      <c r="G285" s="30" t="str">
        <f t="shared" si="272"/>
        <v>4103</v>
      </c>
      <c r="H285" s="11"/>
      <c r="L285" s="11"/>
      <c r="M285" s="11"/>
    </row>
    <row r="286" spans="1:13" hidden="1" x14ac:dyDescent="0.15">
      <c r="A286" s="29">
        <v>4104</v>
      </c>
      <c r="B286" s="30" t="s">
        <v>567</v>
      </c>
      <c r="C286" s="31">
        <v>4</v>
      </c>
      <c r="D286" s="31"/>
      <c r="E286" s="31" t="s">
        <v>325</v>
      </c>
      <c r="F286" s="32">
        <v>104</v>
      </c>
      <c r="G286" s="30" t="str">
        <f t="shared" si="272"/>
        <v>4104</v>
      </c>
      <c r="H286" s="11"/>
      <c r="L286" s="11"/>
      <c r="M286" s="11"/>
    </row>
    <row r="287" spans="1:13" hidden="1" x14ac:dyDescent="0.15">
      <c r="A287" s="29">
        <v>4105</v>
      </c>
      <c r="B287" s="30" t="s">
        <v>567</v>
      </c>
      <c r="C287" s="31">
        <v>4</v>
      </c>
      <c r="D287" s="31"/>
      <c r="E287" s="31" t="s">
        <v>326</v>
      </c>
      <c r="F287" s="32">
        <v>105</v>
      </c>
      <c r="G287" s="30" t="str">
        <f t="shared" si="272"/>
        <v>4105</v>
      </c>
      <c r="H287" s="11"/>
      <c r="L287" s="11"/>
      <c r="M287" s="11"/>
    </row>
    <row r="288" spans="1:13" hidden="1" x14ac:dyDescent="0.15">
      <c r="A288" s="29">
        <v>4106</v>
      </c>
      <c r="B288" s="30" t="s">
        <v>567</v>
      </c>
      <c r="C288" s="31">
        <v>4</v>
      </c>
      <c r="D288" s="31"/>
      <c r="E288" s="31" t="s">
        <v>327</v>
      </c>
      <c r="F288" s="32">
        <v>106</v>
      </c>
      <c r="G288" s="30" t="str">
        <f t="shared" si="272"/>
        <v>4106</v>
      </c>
      <c r="H288" s="11"/>
      <c r="L288" s="11"/>
      <c r="M288" s="11"/>
    </row>
    <row r="289" spans="1:13" hidden="1" x14ac:dyDescent="0.15">
      <c r="A289" s="29">
        <v>4107</v>
      </c>
      <c r="B289" s="30" t="s">
        <v>567</v>
      </c>
      <c r="C289" s="31">
        <v>4</v>
      </c>
      <c r="D289" s="31"/>
      <c r="E289" s="31" t="s">
        <v>328</v>
      </c>
      <c r="F289" s="32">
        <v>107</v>
      </c>
      <c r="G289" s="30" t="str">
        <f t="shared" si="272"/>
        <v>4107</v>
      </c>
      <c r="H289" s="11"/>
      <c r="L289" s="11"/>
      <c r="M289" s="11"/>
    </row>
    <row r="290" spans="1:13" hidden="1" x14ac:dyDescent="0.15">
      <c r="A290" s="29">
        <v>4108</v>
      </c>
      <c r="B290" s="30" t="s">
        <v>567</v>
      </c>
      <c r="C290" s="31">
        <v>4</v>
      </c>
      <c r="D290" s="31"/>
      <c r="E290" s="31" t="s">
        <v>329</v>
      </c>
      <c r="F290" s="32">
        <v>108</v>
      </c>
      <c r="G290" s="30" t="str">
        <f t="shared" si="272"/>
        <v>4108</v>
      </c>
      <c r="H290" s="11"/>
      <c r="L290" s="11"/>
      <c r="M290" s="11"/>
    </row>
    <row r="291" spans="1:13" hidden="1" x14ac:dyDescent="0.15">
      <c r="A291" s="29">
        <v>4109</v>
      </c>
      <c r="B291" s="30" t="s">
        <v>567</v>
      </c>
      <c r="C291" s="31">
        <v>4</v>
      </c>
      <c r="D291" s="31"/>
      <c r="E291" s="31" t="s">
        <v>330</v>
      </c>
      <c r="F291" s="32">
        <v>109</v>
      </c>
      <c r="G291" s="30" t="str">
        <f t="shared" si="272"/>
        <v>4109</v>
      </c>
      <c r="H291" s="11"/>
      <c r="L291" s="11"/>
      <c r="M291" s="11"/>
    </row>
    <row r="292" spans="1:13" hidden="1" x14ac:dyDescent="0.15">
      <c r="A292" s="29">
        <v>4110</v>
      </c>
      <c r="B292" s="30" t="s">
        <v>567</v>
      </c>
      <c r="C292" s="31">
        <v>4</v>
      </c>
      <c r="D292" s="31"/>
      <c r="E292" s="31" t="s">
        <v>331</v>
      </c>
      <c r="F292" s="32">
        <v>110</v>
      </c>
      <c r="G292" s="30" t="str">
        <f t="shared" si="272"/>
        <v>4110</v>
      </c>
      <c r="H292" s="11"/>
      <c r="L292" s="11"/>
      <c r="M292" s="11"/>
    </row>
    <row r="293" spans="1:13" hidden="1" x14ac:dyDescent="0.15">
      <c r="A293" s="29">
        <v>4111</v>
      </c>
      <c r="B293" s="30" t="s">
        <v>567</v>
      </c>
      <c r="C293" s="31">
        <v>4</v>
      </c>
      <c r="D293" s="31"/>
      <c r="E293" s="31" t="s">
        <v>332</v>
      </c>
      <c r="F293" s="32">
        <v>111</v>
      </c>
      <c r="G293" s="30" t="str">
        <f t="shared" si="272"/>
        <v>4111</v>
      </c>
      <c r="H293" s="11"/>
      <c r="L293" s="11"/>
      <c r="M293" s="11"/>
    </row>
    <row r="294" spans="1:13" hidden="1" x14ac:dyDescent="0.15">
      <c r="A294" s="29">
        <v>4112</v>
      </c>
      <c r="B294" s="30" t="s">
        <v>567</v>
      </c>
      <c r="C294" s="31">
        <v>4</v>
      </c>
      <c r="D294" s="31"/>
      <c r="E294" s="31" t="s">
        <v>333</v>
      </c>
      <c r="F294" s="32">
        <v>112</v>
      </c>
      <c r="G294" s="30" t="str">
        <f t="shared" si="272"/>
        <v>4112</v>
      </c>
      <c r="H294" s="11"/>
      <c r="L294" s="11"/>
      <c r="M294" s="11"/>
    </row>
    <row r="295" spans="1:13" hidden="1" x14ac:dyDescent="0.15">
      <c r="A295" s="29">
        <v>4113</v>
      </c>
      <c r="B295" s="30" t="s">
        <v>567</v>
      </c>
      <c r="C295" s="31">
        <v>4</v>
      </c>
      <c r="D295" s="31"/>
      <c r="E295" s="31" t="s">
        <v>334</v>
      </c>
      <c r="F295" s="32">
        <v>113</v>
      </c>
      <c r="G295" s="30" t="str">
        <f t="shared" si="272"/>
        <v>4113</v>
      </c>
      <c r="H295" s="11"/>
      <c r="L295" s="11"/>
      <c r="M295" s="11"/>
    </row>
    <row r="296" spans="1:13" hidden="1" x14ac:dyDescent="0.15">
      <c r="A296" s="29">
        <v>4114</v>
      </c>
      <c r="B296" s="30" t="s">
        <v>567</v>
      </c>
      <c r="C296" s="31">
        <v>4</v>
      </c>
      <c r="D296" s="31"/>
      <c r="E296" s="31" t="s">
        <v>335</v>
      </c>
      <c r="F296" s="32">
        <v>114</v>
      </c>
      <c r="G296" s="30" t="str">
        <f t="shared" si="272"/>
        <v>4114</v>
      </c>
      <c r="H296" s="11"/>
      <c r="L296" s="11"/>
      <c r="M296" s="11"/>
    </row>
    <row r="297" spans="1:13" hidden="1" x14ac:dyDescent="0.15">
      <c r="A297" s="29">
        <v>4115</v>
      </c>
      <c r="B297" s="30" t="s">
        <v>567</v>
      </c>
      <c r="C297" s="31">
        <v>4</v>
      </c>
      <c r="D297" s="31"/>
      <c r="E297" s="31" t="s">
        <v>336</v>
      </c>
      <c r="F297" s="32">
        <v>115</v>
      </c>
      <c r="G297" s="30" t="str">
        <f t="shared" si="272"/>
        <v>4115</v>
      </c>
      <c r="H297" s="11"/>
      <c r="L297" s="11"/>
      <c r="M297" s="11"/>
    </row>
    <row r="298" spans="1:13" hidden="1" x14ac:dyDescent="0.15">
      <c r="A298" s="29">
        <v>4116</v>
      </c>
      <c r="B298" s="30" t="s">
        <v>567</v>
      </c>
      <c r="C298" s="31">
        <v>4</v>
      </c>
      <c r="D298" s="31"/>
      <c r="E298" s="31" t="s">
        <v>337</v>
      </c>
      <c r="F298" s="32">
        <v>116</v>
      </c>
      <c r="G298" s="30" t="str">
        <f t="shared" si="272"/>
        <v>4116</v>
      </c>
      <c r="H298" s="11"/>
      <c r="L298" s="11"/>
      <c r="M298" s="11"/>
    </row>
    <row r="299" spans="1:13" hidden="1" x14ac:dyDescent="0.15">
      <c r="A299" s="29">
        <v>4117</v>
      </c>
      <c r="B299" s="30" t="s">
        <v>567</v>
      </c>
      <c r="C299" s="31">
        <v>4</v>
      </c>
      <c r="D299" s="31"/>
      <c r="E299" s="31" t="s">
        <v>338</v>
      </c>
      <c r="F299" s="32">
        <v>117</v>
      </c>
      <c r="G299" s="30" t="str">
        <f t="shared" si="272"/>
        <v>4117</v>
      </c>
      <c r="H299" s="11"/>
      <c r="L299" s="11"/>
      <c r="M299" s="11"/>
    </row>
    <row r="300" spans="1:13" hidden="1" x14ac:dyDescent="0.15">
      <c r="A300" s="29">
        <v>4118</v>
      </c>
      <c r="B300" s="30" t="s">
        <v>567</v>
      </c>
      <c r="C300" s="31">
        <v>4</v>
      </c>
      <c r="D300" s="31"/>
      <c r="E300" s="31" t="s">
        <v>339</v>
      </c>
      <c r="F300" s="32">
        <v>118</v>
      </c>
      <c r="G300" s="30" t="str">
        <f t="shared" si="272"/>
        <v>4118</v>
      </c>
      <c r="H300" s="11"/>
      <c r="L300" s="11"/>
      <c r="M300" s="11"/>
    </row>
    <row r="301" spans="1:13" hidden="1" x14ac:dyDescent="0.15">
      <c r="A301" s="29">
        <v>4119</v>
      </c>
      <c r="B301" s="30" t="s">
        <v>567</v>
      </c>
      <c r="C301" s="31">
        <v>4</v>
      </c>
      <c r="D301" s="31"/>
      <c r="E301" s="31" t="s">
        <v>340</v>
      </c>
      <c r="F301" s="32">
        <v>119</v>
      </c>
      <c r="G301" s="30" t="str">
        <f t="shared" si="272"/>
        <v>4119</v>
      </c>
      <c r="H301" s="11"/>
      <c r="L301" s="11"/>
      <c r="M301" s="11"/>
    </row>
    <row r="302" spans="1:13" hidden="1" x14ac:dyDescent="0.15">
      <c r="A302" s="29">
        <v>4120</v>
      </c>
      <c r="B302" s="30" t="s">
        <v>567</v>
      </c>
      <c r="C302" s="31">
        <v>4</v>
      </c>
      <c r="D302" s="31"/>
      <c r="E302" s="31" t="s">
        <v>341</v>
      </c>
      <c r="F302" s="32">
        <v>120</v>
      </c>
      <c r="G302" s="30" t="str">
        <f t="shared" si="272"/>
        <v>4120</v>
      </c>
      <c r="H302" s="11"/>
      <c r="L302" s="11"/>
      <c r="M302" s="11"/>
    </row>
    <row r="303" spans="1:13" hidden="1" x14ac:dyDescent="0.15">
      <c r="A303" s="29">
        <v>4121</v>
      </c>
      <c r="B303" s="30" t="s">
        <v>567</v>
      </c>
      <c r="C303" s="31">
        <v>4</v>
      </c>
      <c r="D303" s="31"/>
      <c r="E303" s="31" t="s">
        <v>342</v>
      </c>
      <c r="F303" s="32">
        <v>121</v>
      </c>
      <c r="G303" s="30" t="str">
        <f t="shared" si="272"/>
        <v>4121</v>
      </c>
      <c r="H303" s="11"/>
      <c r="L303" s="11"/>
      <c r="M303" s="11"/>
    </row>
    <row r="304" spans="1:13" hidden="1" x14ac:dyDescent="0.15">
      <c r="A304" s="29">
        <v>4122</v>
      </c>
      <c r="B304" s="30" t="s">
        <v>567</v>
      </c>
      <c r="C304" s="31">
        <v>4</v>
      </c>
      <c r="D304" s="31"/>
      <c r="E304" s="31" t="s">
        <v>343</v>
      </c>
      <c r="F304" s="32">
        <v>122</v>
      </c>
      <c r="G304" s="30" t="str">
        <f t="shared" si="272"/>
        <v>4122</v>
      </c>
      <c r="H304" s="11"/>
      <c r="L304" s="11"/>
      <c r="M304" s="11"/>
    </row>
    <row r="305" spans="1:13" hidden="1" x14ac:dyDescent="0.15">
      <c r="A305" s="29">
        <v>4123</v>
      </c>
      <c r="B305" s="30" t="s">
        <v>567</v>
      </c>
      <c r="C305" s="31">
        <v>4</v>
      </c>
      <c r="D305" s="31"/>
      <c r="E305" s="31" t="s">
        <v>344</v>
      </c>
      <c r="F305" s="32">
        <v>123</v>
      </c>
      <c r="G305" s="30" t="str">
        <f t="shared" si="272"/>
        <v>4123</v>
      </c>
      <c r="H305" s="11"/>
      <c r="L305" s="11"/>
      <c r="M305" s="11"/>
    </row>
    <row r="306" spans="1:13" hidden="1" x14ac:dyDescent="0.15">
      <c r="A306" s="29">
        <v>4124</v>
      </c>
      <c r="B306" s="30" t="s">
        <v>567</v>
      </c>
      <c r="C306" s="31">
        <v>4</v>
      </c>
      <c r="D306" s="31" t="s">
        <v>345</v>
      </c>
      <c r="E306" s="31" t="s">
        <v>346</v>
      </c>
      <c r="F306" s="32">
        <v>124</v>
      </c>
      <c r="G306" s="30" t="str">
        <f t="shared" si="272"/>
        <v>4124</v>
      </c>
      <c r="H306" s="11"/>
      <c r="L306" s="11"/>
      <c r="M306" s="11"/>
    </row>
    <row r="307" spans="1:13" hidden="1" x14ac:dyDescent="0.15">
      <c r="A307" s="29">
        <v>4125</v>
      </c>
      <c r="B307" s="30" t="s">
        <v>567</v>
      </c>
      <c r="C307" s="31">
        <v>4</v>
      </c>
      <c r="D307" s="31"/>
      <c r="E307" s="31" t="s">
        <v>347</v>
      </c>
      <c r="F307" s="32">
        <v>125</v>
      </c>
      <c r="G307" s="30" t="str">
        <f t="shared" si="272"/>
        <v>4125</v>
      </c>
      <c r="H307" s="11"/>
      <c r="L307" s="11"/>
      <c r="M307" s="11"/>
    </row>
    <row r="308" spans="1:13" hidden="1" x14ac:dyDescent="0.15">
      <c r="A308" s="29">
        <v>4126</v>
      </c>
      <c r="B308" s="30" t="s">
        <v>567</v>
      </c>
      <c r="C308" s="31">
        <v>4</v>
      </c>
      <c r="D308" s="31"/>
      <c r="E308" s="31" t="s">
        <v>348</v>
      </c>
      <c r="F308" s="32">
        <v>126</v>
      </c>
      <c r="G308" s="30" t="str">
        <f t="shared" si="272"/>
        <v>4126</v>
      </c>
      <c r="H308" s="11"/>
      <c r="L308" s="11"/>
      <c r="M308" s="11"/>
    </row>
    <row r="309" spans="1:13" hidden="1" x14ac:dyDescent="0.15">
      <c r="A309" s="29">
        <v>4127</v>
      </c>
      <c r="B309" s="30" t="s">
        <v>567</v>
      </c>
      <c r="C309" s="31">
        <v>4</v>
      </c>
      <c r="D309" s="31"/>
      <c r="E309" s="31" t="s">
        <v>349</v>
      </c>
      <c r="F309" s="32">
        <v>127</v>
      </c>
      <c r="G309" s="30" t="str">
        <f t="shared" si="272"/>
        <v>4127</v>
      </c>
      <c r="H309" s="11"/>
      <c r="L309" s="11"/>
      <c r="M309" s="11"/>
    </row>
    <row r="310" spans="1:13" hidden="1" x14ac:dyDescent="0.15">
      <c r="A310" s="29">
        <v>4128</v>
      </c>
      <c r="B310" s="30" t="s">
        <v>567</v>
      </c>
      <c r="C310" s="31">
        <v>4</v>
      </c>
      <c r="D310" s="31" t="s">
        <v>350</v>
      </c>
      <c r="E310" s="31" t="s">
        <v>351</v>
      </c>
      <c r="F310" s="32">
        <v>128</v>
      </c>
      <c r="G310" s="30" t="str">
        <f t="shared" si="272"/>
        <v>4128</v>
      </c>
      <c r="H310" s="11"/>
      <c r="L310" s="11"/>
      <c r="M310" s="11"/>
    </row>
    <row r="311" spans="1:13" hidden="1" x14ac:dyDescent="0.15">
      <c r="A311" s="29">
        <v>4129</v>
      </c>
      <c r="B311" s="30" t="s">
        <v>567</v>
      </c>
      <c r="C311" s="31">
        <v>4</v>
      </c>
      <c r="D311" s="31"/>
      <c r="E311" s="31" t="s">
        <v>352</v>
      </c>
      <c r="F311" s="32">
        <v>129</v>
      </c>
      <c r="G311" s="30" t="str">
        <f t="shared" si="272"/>
        <v>4129</v>
      </c>
      <c r="H311" s="11"/>
      <c r="L311" s="11"/>
      <c r="M311" s="11"/>
    </row>
    <row r="312" spans="1:13" hidden="1" x14ac:dyDescent="0.15">
      <c r="A312" s="29">
        <v>4130</v>
      </c>
      <c r="B312" s="30" t="s">
        <v>567</v>
      </c>
      <c r="C312" s="31">
        <v>4</v>
      </c>
      <c r="D312" s="31"/>
      <c r="E312" s="31" t="s">
        <v>353</v>
      </c>
      <c r="F312" s="32">
        <v>130</v>
      </c>
      <c r="G312" s="30" t="str">
        <f t="shared" si="272"/>
        <v>4130</v>
      </c>
      <c r="H312" s="11"/>
      <c r="L312" s="11"/>
      <c r="M312" s="11"/>
    </row>
    <row r="313" spans="1:13" hidden="1" x14ac:dyDescent="0.15">
      <c r="A313" s="29">
        <v>4131</v>
      </c>
      <c r="B313" s="30" t="s">
        <v>567</v>
      </c>
      <c r="C313" s="31">
        <v>4</v>
      </c>
      <c r="D313" s="31" t="s">
        <v>568</v>
      </c>
      <c r="E313" s="31" t="s">
        <v>354</v>
      </c>
      <c r="F313" s="32">
        <v>131</v>
      </c>
      <c r="G313" s="30" t="str">
        <f t="shared" si="272"/>
        <v>4131</v>
      </c>
      <c r="H313" s="11"/>
      <c r="L313" s="11"/>
      <c r="M313" s="11"/>
    </row>
    <row r="314" spans="1:13" hidden="1" x14ac:dyDescent="0.15">
      <c r="A314" s="29">
        <v>4132</v>
      </c>
      <c r="B314" s="30" t="s">
        <v>567</v>
      </c>
      <c r="C314" s="31">
        <v>4</v>
      </c>
      <c r="D314" s="31"/>
      <c r="E314" s="31" t="s">
        <v>355</v>
      </c>
      <c r="F314" s="32">
        <v>132</v>
      </c>
      <c r="G314" s="30" t="str">
        <f t="shared" si="272"/>
        <v>4132</v>
      </c>
      <c r="H314" s="11"/>
      <c r="L314" s="11"/>
      <c r="M314" s="11"/>
    </row>
    <row r="315" spans="1:13" hidden="1" x14ac:dyDescent="0.15">
      <c r="A315" s="29">
        <v>4501</v>
      </c>
      <c r="B315" s="30" t="s">
        <v>567</v>
      </c>
      <c r="C315" s="31">
        <v>4</v>
      </c>
      <c r="D315" s="31" t="s">
        <v>321</v>
      </c>
      <c r="E315" s="31" t="s">
        <v>356</v>
      </c>
      <c r="F315" s="32">
        <v>501</v>
      </c>
      <c r="G315" s="30" t="str">
        <f t="shared" si="272"/>
        <v>4501</v>
      </c>
      <c r="H315" s="11"/>
      <c r="L315" s="11"/>
      <c r="M315" s="11"/>
    </row>
    <row r="316" spans="1:13" hidden="1" x14ac:dyDescent="0.15">
      <c r="A316" s="29">
        <v>4502</v>
      </c>
      <c r="B316" s="30" t="s">
        <v>567</v>
      </c>
      <c r="C316" s="31">
        <v>4</v>
      </c>
      <c r="D316" s="31"/>
      <c r="E316" s="31" t="s">
        <v>357</v>
      </c>
      <c r="F316" s="32">
        <v>502</v>
      </c>
      <c r="G316" s="30" t="str">
        <f t="shared" si="272"/>
        <v>4502</v>
      </c>
      <c r="H316" s="11"/>
      <c r="L316" s="11"/>
      <c r="M316" s="11"/>
    </row>
    <row r="317" spans="1:13" hidden="1" x14ac:dyDescent="0.15">
      <c r="A317" s="29">
        <v>4503</v>
      </c>
      <c r="B317" s="30" t="s">
        <v>567</v>
      </c>
      <c r="C317" s="31">
        <v>4</v>
      </c>
      <c r="D317" s="31" t="s">
        <v>350</v>
      </c>
      <c r="E317" s="31" t="s">
        <v>358</v>
      </c>
      <c r="F317" s="32">
        <v>503</v>
      </c>
      <c r="G317" s="30" t="str">
        <f t="shared" si="272"/>
        <v>4503</v>
      </c>
      <c r="H317" s="11"/>
      <c r="L317" s="11"/>
      <c r="M317" s="11"/>
    </row>
    <row r="318" spans="1:13" hidden="1" x14ac:dyDescent="0.15">
      <c r="A318" s="29">
        <v>4504</v>
      </c>
      <c r="B318" s="30" t="s">
        <v>567</v>
      </c>
      <c r="C318" s="31">
        <v>4</v>
      </c>
      <c r="D318" s="31"/>
      <c r="E318" s="31" t="s">
        <v>359</v>
      </c>
      <c r="F318" s="32">
        <v>504</v>
      </c>
      <c r="G318" s="30" t="str">
        <f t="shared" si="272"/>
        <v>4504</v>
      </c>
      <c r="H318" s="11"/>
      <c r="L318" s="11"/>
      <c r="M318" s="11"/>
    </row>
    <row r="319" spans="1:13" hidden="1" x14ac:dyDescent="0.15">
      <c r="A319" s="29">
        <v>5101</v>
      </c>
      <c r="B319" s="30" t="s">
        <v>569</v>
      </c>
      <c r="C319" s="31">
        <v>5</v>
      </c>
      <c r="D319" s="31" t="s">
        <v>360</v>
      </c>
      <c r="E319" s="31" t="s">
        <v>361</v>
      </c>
      <c r="F319" s="32">
        <v>101</v>
      </c>
      <c r="G319" s="30" t="str">
        <f t="shared" si="272"/>
        <v>5101</v>
      </c>
      <c r="H319" s="11"/>
      <c r="L319" s="11"/>
      <c r="M319" s="11"/>
    </row>
    <row r="320" spans="1:13" hidden="1" x14ac:dyDescent="0.15">
      <c r="A320" s="29">
        <v>5102</v>
      </c>
      <c r="B320" s="30" t="s">
        <v>569</v>
      </c>
      <c r="C320" s="31">
        <v>5</v>
      </c>
      <c r="D320" s="31"/>
      <c r="E320" s="31" t="s">
        <v>362</v>
      </c>
      <c r="F320" s="32">
        <v>102</v>
      </c>
      <c r="G320" s="30" t="str">
        <f t="shared" si="272"/>
        <v>5102</v>
      </c>
      <c r="H320" s="11"/>
      <c r="L320" s="11"/>
      <c r="M320" s="11"/>
    </row>
    <row r="321" spans="1:13" hidden="1" x14ac:dyDescent="0.15">
      <c r="A321" s="29">
        <v>5103</v>
      </c>
      <c r="B321" s="30" t="s">
        <v>569</v>
      </c>
      <c r="C321" s="31">
        <v>5</v>
      </c>
      <c r="D321" s="31"/>
      <c r="E321" s="31" t="s">
        <v>363</v>
      </c>
      <c r="F321" s="32">
        <v>103</v>
      </c>
      <c r="G321" s="30" t="str">
        <f t="shared" si="272"/>
        <v>5103</v>
      </c>
      <c r="H321" s="11"/>
      <c r="L321" s="11"/>
      <c r="M321" s="11"/>
    </row>
    <row r="322" spans="1:13" hidden="1" x14ac:dyDescent="0.15">
      <c r="A322" s="29">
        <v>5104</v>
      </c>
      <c r="B322" s="30" t="s">
        <v>569</v>
      </c>
      <c r="C322" s="31">
        <v>5</v>
      </c>
      <c r="D322" s="31"/>
      <c r="E322" s="31" t="s">
        <v>364</v>
      </c>
      <c r="F322" s="32">
        <v>104</v>
      </c>
      <c r="G322" s="30" t="str">
        <f t="shared" si="272"/>
        <v>5104</v>
      </c>
      <c r="H322" s="11"/>
      <c r="L322" s="11"/>
      <c r="M322" s="11"/>
    </row>
    <row r="323" spans="1:13" hidden="1" x14ac:dyDescent="0.15">
      <c r="A323" s="29">
        <v>5105</v>
      </c>
      <c r="B323" s="30" t="s">
        <v>569</v>
      </c>
      <c r="C323" s="31">
        <v>5</v>
      </c>
      <c r="D323" s="31"/>
      <c r="E323" s="31" t="s">
        <v>365</v>
      </c>
      <c r="F323" s="32">
        <v>105</v>
      </c>
      <c r="G323" s="30" t="str">
        <f t="shared" ref="G323:G386" si="273">CONCATENATE(C323,F323)</f>
        <v>5105</v>
      </c>
      <c r="H323" s="11"/>
      <c r="L323" s="11"/>
      <c r="M323" s="11"/>
    </row>
    <row r="324" spans="1:13" hidden="1" x14ac:dyDescent="0.15">
      <c r="A324" s="29">
        <v>5106</v>
      </c>
      <c r="B324" s="30" t="s">
        <v>569</v>
      </c>
      <c r="C324" s="31">
        <v>5</v>
      </c>
      <c r="D324" s="31"/>
      <c r="E324" s="31" t="s">
        <v>366</v>
      </c>
      <c r="F324" s="32">
        <v>106</v>
      </c>
      <c r="G324" s="30" t="str">
        <f t="shared" si="273"/>
        <v>5106</v>
      </c>
      <c r="H324" s="11"/>
      <c r="L324" s="11"/>
      <c r="M324" s="11"/>
    </row>
    <row r="325" spans="1:13" hidden="1" x14ac:dyDescent="0.15">
      <c r="A325" s="29">
        <v>5107</v>
      </c>
      <c r="B325" s="30" t="s">
        <v>569</v>
      </c>
      <c r="C325" s="31">
        <v>5</v>
      </c>
      <c r="D325" s="31"/>
      <c r="E325" s="31" t="s">
        <v>367</v>
      </c>
      <c r="F325" s="32">
        <v>107</v>
      </c>
      <c r="G325" s="30" t="str">
        <f t="shared" si="273"/>
        <v>5107</v>
      </c>
      <c r="H325" s="11"/>
      <c r="L325" s="11"/>
      <c r="M325" s="11"/>
    </row>
    <row r="326" spans="1:13" hidden="1" x14ac:dyDescent="0.15">
      <c r="A326" s="29">
        <v>5108</v>
      </c>
      <c r="B326" s="30" t="s">
        <v>569</v>
      </c>
      <c r="C326" s="31">
        <v>5</v>
      </c>
      <c r="D326" s="31"/>
      <c r="E326" s="31" t="s">
        <v>368</v>
      </c>
      <c r="F326" s="32">
        <v>108</v>
      </c>
      <c r="G326" s="30" t="str">
        <f t="shared" si="273"/>
        <v>5108</v>
      </c>
      <c r="H326" s="11"/>
      <c r="L326" s="11"/>
      <c r="M326" s="11"/>
    </row>
    <row r="327" spans="1:13" hidden="1" x14ac:dyDescent="0.15">
      <c r="A327" s="29">
        <v>5109</v>
      </c>
      <c r="B327" s="30" t="s">
        <v>569</v>
      </c>
      <c r="C327" s="31">
        <v>5</v>
      </c>
      <c r="D327" s="31"/>
      <c r="E327" s="31" t="s">
        <v>369</v>
      </c>
      <c r="F327" s="32">
        <v>109</v>
      </c>
      <c r="G327" s="30" t="str">
        <f t="shared" si="273"/>
        <v>5109</v>
      </c>
      <c r="H327" s="11"/>
      <c r="L327" s="11"/>
      <c r="M327" s="11"/>
    </row>
    <row r="328" spans="1:13" hidden="1" x14ac:dyDescent="0.15">
      <c r="A328" s="29">
        <v>5110</v>
      </c>
      <c r="B328" s="30" t="s">
        <v>569</v>
      </c>
      <c r="C328" s="31">
        <v>5</v>
      </c>
      <c r="D328" s="31"/>
      <c r="E328" s="31" t="s">
        <v>370</v>
      </c>
      <c r="F328" s="32">
        <v>110</v>
      </c>
      <c r="G328" s="30" t="str">
        <f t="shared" si="273"/>
        <v>5110</v>
      </c>
      <c r="H328" s="11"/>
      <c r="L328" s="11"/>
      <c r="M328" s="11"/>
    </row>
    <row r="329" spans="1:13" hidden="1" x14ac:dyDescent="0.15">
      <c r="A329" s="29">
        <v>5111</v>
      </c>
      <c r="B329" s="30" t="s">
        <v>569</v>
      </c>
      <c r="C329" s="31">
        <v>5</v>
      </c>
      <c r="D329" s="31"/>
      <c r="E329" s="31" t="s">
        <v>371</v>
      </c>
      <c r="F329" s="32">
        <v>111</v>
      </c>
      <c r="G329" s="30" t="str">
        <f t="shared" si="273"/>
        <v>5111</v>
      </c>
      <c r="H329" s="11"/>
      <c r="L329" s="11"/>
      <c r="M329" s="11"/>
    </row>
    <row r="330" spans="1:13" hidden="1" x14ac:dyDescent="0.15">
      <c r="A330" s="29">
        <v>5112</v>
      </c>
      <c r="B330" s="30" t="s">
        <v>569</v>
      </c>
      <c r="C330" s="31">
        <v>5</v>
      </c>
      <c r="D330" s="31"/>
      <c r="E330" s="31" t="s">
        <v>372</v>
      </c>
      <c r="F330" s="32">
        <v>112</v>
      </c>
      <c r="G330" s="30" t="str">
        <f t="shared" si="273"/>
        <v>5112</v>
      </c>
      <c r="H330" s="11"/>
      <c r="L330" s="11"/>
      <c r="M330" s="11"/>
    </row>
    <row r="331" spans="1:13" hidden="1" x14ac:dyDescent="0.15">
      <c r="A331" s="29">
        <v>5113</v>
      </c>
      <c r="B331" s="30" t="s">
        <v>569</v>
      </c>
      <c r="C331" s="31">
        <v>5</v>
      </c>
      <c r="D331" s="31"/>
      <c r="E331" s="31" t="s">
        <v>373</v>
      </c>
      <c r="F331" s="32">
        <v>113</v>
      </c>
      <c r="G331" s="30" t="str">
        <f t="shared" si="273"/>
        <v>5113</v>
      </c>
      <c r="H331" s="11"/>
      <c r="L331" s="11"/>
      <c r="M331" s="11"/>
    </row>
    <row r="332" spans="1:13" hidden="1" x14ac:dyDescent="0.15">
      <c r="A332" s="29">
        <v>5114</v>
      </c>
      <c r="B332" s="30" t="s">
        <v>569</v>
      </c>
      <c r="C332" s="31">
        <v>5</v>
      </c>
      <c r="D332" s="31"/>
      <c r="E332" s="31" t="s">
        <v>374</v>
      </c>
      <c r="F332" s="32">
        <v>114</v>
      </c>
      <c r="G332" s="30" t="str">
        <f t="shared" si="273"/>
        <v>5114</v>
      </c>
      <c r="H332" s="11"/>
      <c r="L332" s="11"/>
      <c r="M332" s="11"/>
    </row>
    <row r="333" spans="1:13" hidden="1" x14ac:dyDescent="0.15">
      <c r="A333" s="29">
        <v>5115</v>
      </c>
      <c r="B333" s="30" t="s">
        <v>569</v>
      </c>
      <c r="C333" s="31">
        <v>5</v>
      </c>
      <c r="D333" s="31"/>
      <c r="E333" s="31" t="s">
        <v>375</v>
      </c>
      <c r="F333" s="32">
        <v>115</v>
      </c>
      <c r="G333" s="30" t="str">
        <f t="shared" si="273"/>
        <v>5115</v>
      </c>
      <c r="H333" s="11"/>
      <c r="L333" s="11"/>
      <c r="M333" s="11"/>
    </row>
    <row r="334" spans="1:13" hidden="1" x14ac:dyDescent="0.15">
      <c r="A334" s="29">
        <v>5116</v>
      </c>
      <c r="B334" s="30" t="s">
        <v>569</v>
      </c>
      <c r="C334" s="31">
        <v>5</v>
      </c>
      <c r="D334" s="31"/>
      <c r="E334" s="31" t="s">
        <v>376</v>
      </c>
      <c r="F334" s="32">
        <v>116</v>
      </c>
      <c r="G334" s="30" t="str">
        <f t="shared" si="273"/>
        <v>5116</v>
      </c>
      <c r="H334" s="11"/>
      <c r="L334" s="11"/>
      <c r="M334" s="11"/>
    </row>
    <row r="335" spans="1:13" hidden="1" x14ac:dyDescent="0.15">
      <c r="A335" s="29">
        <v>5117</v>
      </c>
      <c r="B335" s="30" t="s">
        <v>569</v>
      </c>
      <c r="C335" s="31">
        <v>5</v>
      </c>
      <c r="D335" s="31"/>
      <c r="E335" s="31" t="s">
        <v>377</v>
      </c>
      <c r="F335" s="32">
        <v>117</v>
      </c>
      <c r="G335" s="30" t="str">
        <f t="shared" si="273"/>
        <v>5117</v>
      </c>
      <c r="H335" s="11"/>
      <c r="L335" s="11"/>
      <c r="M335" s="11"/>
    </row>
    <row r="336" spans="1:13" hidden="1" x14ac:dyDescent="0.15">
      <c r="A336" s="29">
        <v>5118</v>
      </c>
      <c r="B336" s="30" t="s">
        <v>569</v>
      </c>
      <c r="C336" s="31">
        <v>5</v>
      </c>
      <c r="D336" s="31"/>
      <c r="E336" s="31" t="s">
        <v>378</v>
      </c>
      <c r="F336" s="32">
        <v>118</v>
      </c>
      <c r="G336" s="30" t="str">
        <f t="shared" si="273"/>
        <v>5118</v>
      </c>
      <c r="H336" s="11"/>
      <c r="L336" s="11"/>
      <c r="M336" s="11"/>
    </row>
    <row r="337" spans="1:13" hidden="1" x14ac:dyDescent="0.15">
      <c r="A337" s="29">
        <v>5119</v>
      </c>
      <c r="B337" s="30" t="s">
        <v>569</v>
      </c>
      <c r="C337" s="31">
        <v>5</v>
      </c>
      <c r="D337" s="31"/>
      <c r="E337" s="31" t="s">
        <v>379</v>
      </c>
      <c r="F337" s="32">
        <v>119</v>
      </c>
      <c r="G337" s="30" t="str">
        <f t="shared" si="273"/>
        <v>5119</v>
      </c>
      <c r="H337" s="11"/>
      <c r="L337" s="11"/>
      <c r="M337" s="11"/>
    </row>
    <row r="338" spans="1:13" hidden="1" x14ac:dyDescent="0.15">
      <c r="A338" s="29">
        <v>5120</v>
      </c>
      <c r="B338" s="30" t="s">
        <v>569</v>
      </c>
      <c r="C338" s="31">
        <v>5</v>
      </c>
      <c r="D338" s="31" t="s">
        <v>380</v>
      </c>
      <c r="E338" s="31" t="s">
        <v>381</v>
      </c>
      <c r="F338" s="32">
        <v>120</v>
      </c>
      <c r="G338" s="30" t="str">
        <f t="shared" si="273"/>
        <v>5120</v>
      </c>
      <c r="H338" s="11"/>
      <c r="L338" s="11"/>
      <c r="M338" s="11"/>
    </row>
    <row r="339" spans="1:13" hidden="1" x14ac:dyDescent="0.15">
      <c r="A339" s="29">
        <v>5121</v>
      </c>
      <c r="B339" s="30" t="s">
        <v>569</v>
      </c>
      <c r="C339" s="31">
        <v>5</v>
      </c>
      <c r="D339" s="31"/>
      <c r="E339" s="31" t="s">
        <v>382</v>
      </c>
      <c r="F339" s="32">
        <v>121</v>
      </c>
      <c r="G339" s="30" t="str">
        <f t="shared" si="273"/>
        <v>5121</v>
      </c>
      <c r="H339" s="11"/>
      <c r="L339" s="11"/>
      <c r="M339" s="11"/>
    </row>
    <row r="340" spans="1:13" hidden="1" x14ac:dyDescent="0.15">
      <c r="A340" s="29">
        <v>5122</v>
      </c>
      <c r="B340" s="30" t="s">
        <v>569</v>
      </c>
      <c r="C340" s="31">
        <v>5</v>
      </c>
      <c r="D340" s="31"/>
      <c r="E340" s="31" t="s">
        <v>383</v>
      </c>
      <c r="F340" s="32">
        <v>122</v>
      </c>
      <c r="G340" s="30" t="str">
        <f t="shared" si="273"/>
        <v>5122</v>
      </c>
      <c r="H340" s="11"/>
      <c r="L340" s="11"/>
      <c r="M340" s="11"/>
    </row>
    <row r="341" spans="1:13" hidden="1" x14ac:dyDescent="0.15">
      <c r="A341" s="29">
        <v>5123</v>
      </c>
      <c r="B341" s="30" t="s">
        <v>569</v>
      </c>
      <c r="C341" s="31">
        <v>5</v>
      </c>
      <c r="D341" s="31"/>
      <c r="E341" s="31" t="s">
        <v>384</v>
      </c>
      <c r="F341" s="32">
        <v>123</v>
      </c>
      <c r="G341" s="30" t="str">
        <f t="shared" si="273"/>
        <v>5123</v>
      </c>
      <c r="H341" s="11"/>
      <c r="L341" s="11"/>
      <c r="M341" s="11"/>
    </row>
    <row r="342" spans="1:13" hidden="1" x14ac:dyDescent="0.15">
      <c r="A342" s="29">
        <v>5124</v>
      </c>
      <c r="B342" s="30" t="s">
        <v>569</v>
      </c>
      <c r="C342" s="31">
        <v>5</v>
      </c>
      <c r="D342" s="31"/>
      <c r="E342" s="31" t="s">
        <v>385</v>
      </c>
      <c r="F342" s="32">
        <v>124</v>
      </c>
      <c r="G342" s="30" t="str">
        <f t="shared" si="273"/>
        <v>5124</v>
      </c>
      <c r="H342" s="11"/>
      <c r="L342" s="11"/>
      <c r="M342" s="11"/>
    </row>
    <row r="343" spans="1:13" hidden="1" x14ac:dyDescent="0.15">
      <c r="A343" s="29">
        <v>5125</v>
      </c>
      <c r="B343" s="30" t="s">
        <v>569</v>
      </c>
      <c r="C343" s="31">
        <v>5</v>
      </c>
      <c r="D343" s="31"/>
      <c r="E343" s="31" t="s">
        <v>386</v>
      </c>
      <c r="F343" s="32">
        <v>125</v>
      </c>
      <c r="G343" s="30" t="str">
        <f t="shared" si="273"/>
        <v>5125</v>
      </c>
      <c r="H343" s="11"/>
      <c r="L343" s="11"/>
      <c r="M343" s="11"/>
    </row>
    <row r="344" spans="1:13" hidden="1" x14ac:dyDescent="0.15">
      <c r="A344" s="29">
        <v>5126</v>
      </c>
      <c r="B344" s="30" t="s">
        <v>569</v>
      </c>
      <c r="C344" s="31">
        <v>5</v>
      </c>
      <c r="D344" s="31"/>
      <c r="E344" s="31" t="s">
        <v>387</v>
      </c>
      <c r="F344" s="32">
        <v>126</v>
      </c>
      <c r="G344" s="30" t="str">
        <f t="shared" si="273"/>
        <v>5126</v>
      </c>
      <c r="H344" s="11"/>
      <c r="L344" s="11"/>
      <c r="M344" s="11"/>
    </row>
    <row r="345" spans="1:13" hidden="1" x14ac:dyDescent="0.15">
      <c r="A345" s="29">
        <v>5127</v>
      </c>
      <c r="B345" s="30" t="s">
        <v>569</v>
      </c>
      <c r="C345" s="31">
        <v>5</v>
      </c>
      <c r="D345" s="31"/>
      <c r="E345" s="31" t="s">
        <v>388</v>
      </c>
      <c r="F345" s="32">
        <v>127</v>
      </c>
      <c r="G345" s="30" t="str">
        <f t="shared" si="273"/>
        <v>5127</v>
      </c>
      <c r="H345" s="11"/>
      <c r="L345" s="11"/>
      <c r="M345" s="11"/>
    </row>
    <row r="346" spans="1:13" hidden="1" x14ac:dyDescent="0.15">
      <c r="A346" s="29">
        <v>5128</v>
      </c>
      <c r="B346" s="30" t="s">
        <v>569</v>
      </c>
      <c r="C346" s="31">
        <v>5</v>
      </c>
      <c r="D346" s="31"/>
      <c r="E346" s="31" t="s">
        <v>389</v>
      </c>
      <c r="F346" s="32">
        <v>128</v>
      </c>
      <c r="G346" s="30" t="str">
        <f t="shared" si="273"/>
        <v>5128</v>
      </c>
      <c r="H346" s="11"/>
      <c r="L346" s="11"/>
      <c r="M346" s="11"/>
    </row>
    <row r="347" spans="1:13" hidden="1" x14ac:dyDescent="0.15">
      <c r="A347" s="29">
        <v>5129</v>
      </c>
      <c r="B347" s="30" t="s">
        <v>569</v>
      </c>
      <c r="C347" s="31">
        <v>5</v>
      </c>
      <c r="D347" s="31" t="s">
        <v>390</v>
      </c>
      <c r="E347" s="31" t="s">
        <v>391</v>
      </c>
      <c r="F347" s="32">
        <v>129</v>
      </c>
      <c r="G347" s="30" t="str">
        <f t="shared" si="273"/>
        <v>5129</v>
      </c>
      <c r="H347" s="11"/>
      <c r="L347" s="11"/>
      <c r="M347" s="11"/>
    </row>
    <row r="348" spans="1:13" hidden="1" x14ac:dyDescent="0.15">
      <c r="A348" s="29">
        <v>5130</v>
      </c>
      <c r="B348" s="30" t="s">
        <v>569</v>
      </c>
      <c r="C348" s="31">
        <v>5</v>
      </c>
      <c r="D348" s="31"/>
      <c r="E348" s="31" t="s">
        <v>392</v>
      </c>
      <c r="F348" s="32">
        <v>130</v>
      </c>
      <c r="G348" s="30" t="str">
        <f t="shared" si="273"/>
        <v>5130</v>
      </c>
      <c r="H348" s="11"/>
      <c r="L348" s="11"/>
      <c r="M348" s="11"/>
    </row>
    <row r="349" spans="1:13" hidden="1" x14ac:dyDescent="0.15">
      <c r="A349" s="29">
        <v>5131</v>
      </c>
      <c r="B349" s="30" t="s">
        <v>569</v>
      </c>
      <c r="C349" s="31">
        <v>5</v>
      </c>
      <c r="D349" s="31"/>
      <c r="E349" s="31" t="s">
        <v>393</v>
      </c>
      <c r="F349" s="32">
        <v>131</v>
      </c>
      <c r="G349" s="30" t="str">
        <f t="shared" si="273"/>
        <v>5131</v>
      </c>
      <c r="H349" s="11"/>
      <c r="L349" s="11"/>
      <c r="M349" s="11"/>
    </row>
    <row r="350" spans="1:13" hidden="1" x14ac:dyDescent="0.15">
      <c r="A350" s="29">
        <v>5132</v>
      </c>
      <c r="B350" s="30" t="s">
        <v>569</v>
      </c>
      <c r="C350" s="31">
        <v>5</v>
      </c>
      <c r="D350" s="31"/>
      <c r="E350" s="31" t="s">
        <v>394</v>
      </c>
      <c r="F350" s="32">
        <v>132</v>
      </c>
      <c r="G350" s="30" t="str">
        <f t="shared" si="273"/>
        <v>5132</v>
      </c>
      <c r="H350" s="11"/>
      <c r="L350" s="11"/>
      <c r="M350" s="11"/>
    </row>
    <row r="351" spans="1:13" hidden="1" x14ac:dyDescent="0.15">
      <c r="A351" s="29">
        <v>5133</v>
      </c>
      <c r="B351" s="30" t="s">
        <v>569</v>
      </c>
      <c r="C351" s="31">
        <v>5</v>
      </c>
      <c r="D351" s="31"/>
      <c r="E351" s="31" t="s">
        <v>395</v>
      </c>
      <c r="F351" s="32">
        <v>133</v>
      </c>
      <c r="G351" s="30" t="str">
        <f t="shared" si="273"/>
        <v>5133</v>
      </c>
      <c r="H351" s="11"/>
      <c r="L351" s="11"/>
      <c r="M351" s="11"/>
    </row>
    <row r="352" spans="1:13" hidden="1" x14ac:dyDescent="0.15">
      <c r="A352" s="29">
        <v>5134</v>
      </c>
      <c r="B352" s="30" t="s">
        <v>569</v>
      </c>
      <c r="C352" s="31">
        <v>5</v>
      </c>
      <c r="D352" s="31"/>
      <c r="E352" s="31" t="s">
        <v>396</v>
      </c>
      <c r="F352" s="32">
        <v>134</v>
      </c>
      <c r="G352" s="30" t="str">
        <f t="shared" si="273"/>
        <v>5134</v>
      </c>
      <c r="H352" s="11"/>
      <c r="L352" s="11"/>
      <c r="M352" s="11"/>
    </row>
    <row r="353" spans="1:13" hidden="1" x14ac:dyDescent="0.15">
      <c r="A353" s="29">
        <v>5135</v>
      </c>
      <c r="B353" s="30" t="s">
        <v>569</v>
      </c>
      <c r="C353" s="31">
        <v>5</v>
      </c>
      <c r="D353" s="31"/>
      <c r="E353" s="31" t="s">
        <v>397</v>
      </c>
      <c r="F353" s="32">
        <v>135</v>
      </c>
      <c r="G353" s="30" t="str">
        <f t="shared" si="273"/>
        <v>5135</v>
      </c>
      <c r="H353" s="11"/>
      <c r="L353" s="11"/>
      <c r="M353" s="11"/>
    </row>
    <row r="354" spans="1:13" hidden="1" x14ac:dyDescent="0.15">
      <c r="A354" s="29">
        <v>5136</v>
      </c>
      <c r="B354" s="30" t="s">
        <v>569</v>
      </c>
      <c r="C354" s="31">
        <v>5</v>
      </c>
      <c r="D354" s="31"/>
      <c r="E354" s="31" t="s">
        <v>398</v>
      </c>
      <c r="F354" s="32">
        <v>136</v>
      </c>
      <c r="G354" s="30" t="str">
        <f t="shared" si="273"/>
        <v>5136</v>
      </c>
      <c r="H354" s="11"/>
      <c r="L354" s="11"/>
      <c r="M354" s="11"/>
    </row>
    <row r="355" spans="1:13" hidden="1" x14ac:dyDescent="0.15">
      <c r="A355" s="29">
        <v>5137</v>
      </c>
      <c r="B355" s="30" t="s">
        <v>569</v>
      </c>
      <c r="C355" s="31">
        <v>5</v>
      </c>
      <c r="D355" s="31"/>
      <c r="E355" s="31" t="s">
        <v>399</v>
      </c>
      <c r="F355" s="32">
        <v>137</v>
      </c>
      <c r="G355" s="30" t="str">
        <f t="shared" si="273"/>
        <v>5137</v>
      </c>
      <c r="H355" s="11"/>
      <c r="L355" s="11"/>
      <c r="M355" s="11"/>
    </row>
    <row r="356" spans="1:13" hidden="1" x14ac:dyDescent="0.15">
      <c r="A356" s="29">
        <v>5138</v>
      </c>
      <c r="B356" s="30" t="s">
        <v>569</v>
      </c>
      <c r="C356" s="31">
        <v>5</v>
      </c>
      <c r="D356" s="31"/>
      <c r="E356" s="31" t="s">
        <v>400</v>
      </c>
      <c r="F356" s="32">
        <v>138</v>
      </c>
      <c r="G356" s="30" t="str">
        <f t="shared" si="273"/>
        <v>5138</v>
      </c>
      <c r="H356" s="11"/>
      <c r="L356" s="11"/>
      <c r="M356" s="11"/>
    </row>
    <row r="357" spans="1:13" hidden="1" x14ac:dyDescent="0.15">
      <c r="A357" s="29">
        <v>5139</v>
      </c>
      <c r="B357" s="30" t="s">
        <v>569</v>
      </c>
      <c r="C357" s="31">
        <v>5</v>
      </c>
      <c r="D357" s="31"/>
      <c r="E357" s="31" t="s">
        <v>401</v>
      </c>
      <c r="F357" s="32">
        <v>139</v>
      </c>
      <c r="G357" s="30" t="str">
        <f t="shared" si="273"/>
        <v>5139</v>
      </c>
      <c r="H357" s="11"/>
      <c r="L357" s="11"/>
      <c r="M357" s="11"/>
    </row>
    <row r="358" spans="1:13" hidden="1" x14ac:dyDescent="0.15">
      <c r="A358" s="29">
        <v>5140</v>
      </c>
      <c r="B358" s="30" t="s">
        <v>569</v>
      </c>
      <c r="C358" s="31">
        <v>5</v>
      </c>
      <c r="D358" s="31"/>
      <c r="E358" s="31" t="s">
        <v>402</v>
      </c>
      <c r="F358" s="32">
        <v>140</v>
      </c>
      <c r="G358" s="30" t="str">
        <f t="shared" si="273"/>
        <v>5140</v>
      </c>
      <c r="H358" s="11"/>
      <c r="L358" s="11"/>
      <c r="M358" s="11"/>
    </row>
    <row r="359" spans="1:13" hidden="1" x14ac:dyDescent="0.15">
      <c r="A359" s="29">
        <v>5141</v>
      </c>
      <c r="B359" s="30" t="s">
        <v>569</v>
      </c>
      <c r="C359" s="31">
        <v>5</v>
      </c>
      <c r="D359" s="31"/>
      <c r="E359" s="31" t="s">
        <v>403</v>
      </c>
      <c r="F359" s="32">
        <v>141</v>
      </c>
      <c r="G359" s="30" t="str">
        <f t="shared" si="273"/>
        <v>5141</v>
      </c>
      <c r="H359" s="11"/>
      <c r="L359" s="11"/>
      <c r="M359" s="11"/>
    </row>
    <row r="360" spans="1:13" hidden="1" x14ac:dyDescent="0.15">
      <c r="A360" s="29">
        <v>5142</v>
      </c>
      <c r="B360" s="30" t="s">
        <v>569</v>
      </c>
      <c r="C360" s="31">
        <v>5</v>
      </c>
      <c r="D360" s="31" t="s">
        <v>404</v>
      </c>
      <c r="E360" s="31" t="s">
        <v>405</v>
      </c>
      <c r="F360" s="32">
        <v>142</v>
      </c>
      <c r="G360" s="30" t="str">
        <f t="shared" si="273"/>
        <v>5142</v>
      </c>
      <c r="H360" s="11"/>
      <c r="L360" s="11"/>
      <c r="M360" s="11"/>
    </row>
    <row r="361" spans="1:13" hidden="1" x14ac:dyDescent="0.15">
      <c r="A361" s="29">
        <v>5143</v>
      </c>
      <c r="B361" s="30" t="s">
        <v>569</v>
      </c>
      <c r="C361" s="31">
        <v>5</v>
      </c>
      <c r="D361" s="31"/>
      <c r="E361" s="31" t="s">
        <v>406</v>
      </c>
      <c r="F361" s="32">
        <v>143</v>
      </c>
      <c r="G361" s="30" t="str">
        <f t="shared" si="273"/>
        <v>5143</v>
      </c>
      <c r="H361" s="11"/>
      <c r="L361" s="11"/>
      <c r="M361" s="11"/>
    </row>
    <row r="362" spans="1:13" hidden="1" x14ac:dyDescent="0.15">
      <c r="A362" s="29">
        <v>5144</v>
      </c>
      <c r="B362" s="30" t="s">
        <v>569</v>
      </c>
      <c r="C362" s="31">
        <v>5</v>
      </c>
      <c r="D362" s="31"/>
      <c r="E362" s="31" t="s">
        <v>407</v>
      </c>
      <c r="F362" s="32">
        <v>144</v>
      </c>
      <c r="G362" s="30" t="str">
        <f t="shared" si="273"/>
        <v>5144</v>
      </c>
      <c r="H362" s="11"/>
      <c r="L362" s="11"/>
      <c r="M362" s="11"/>
    </row>
    <row r="363" spans="1:13" hidden="1" x14ac:dyDescent="0.15">
      <c r="A363" s="29">
        <v>5301</v>
      </c>
      <c r="B363" s="30" t="s">
        <v>569</v>
      </c>
      <c r="C363" s="31">
        <v>5</v>
      </c>
      <c r="D363" s="31" t="s">
        <v>570</v>
      </c>
      <c r="E363" s="31" t="s">
        <v>408</v>
      </c>
      <c r="F363" s="33" t="s">
        <v>561</v>
      </c>
      <c r="G363" s="30" t="str">
        <f t="shared" si="273"/>
        <v>5301</v>
      </c>
      <c r="H363" s="11"/>
      <c r="L363" s="11"/>
      <c r="M363" s="11"/>
    </row>
    <row r="364" spans="1:13" hidden="1" x14ac:dyDescent="0.15">
      <c r="A364" s="29">
        <v>5501</v>
      </c>
      <c r="B364" s="30" t="s">
        <v>569</v>
      </c>
      <c r="C364" s="31">
        <v>5</v>
      </c>
      <c r="D364" s="31" t="s">
        <v>360</v>
      </c>
      <c r="E364" s="31" t="s">
        <v>409</v>
      </c>
      <c r="F364" s="32">
        <v>501</v>
      </c>
      <c r="G364" s="30" t="str">
        <f t="shared" si="273"/>
        <v>5501</v>
      </c>
      <c r="H364" s="11"/>
      <c r="L364" s="11"/>
      <c r="M364" s="11"/>
    </row>
    <row r="365" spans="1:13" hidden="1" x14ac:dyDescent="0.15">
      <c r="A365" s="29">
        <v>5502</v>
      </c>
      <c r="B365" s="30" t="s">
        <v>569</v>
      </c>
      <c r="C365" s="31">
        <v>5</v>
      </c>
      <c r="D365" s="31"/>
      <c r="E365" s="31" t="s">
        <v>410</v>
      </c>
      <c r="F365" s="32">
        <v>502</v>
      </c>
      <c r="G365" s="30" t="str">
        <f t="shared" si="273"/>
        <v>5502</v>
      </c>
      <c r="H365" s="11"/>
      <c r="L365" s="11"/>
      <c r="M365" s="11"/>
    </row>
    <row r="366" spans="1:13" hidden="1" x14ac:dyDescent="0.15">
      <c r="A366" s="29">
        <v>5503</v>
      </c>
      <c r="B366" s="30" t="s">
        <v>569</v>
      </c>
      <c r="C366" s="31">
        <v>5</v>
      </c>
      <c r="D366" s="31"/>
      <c r="E366" s="31" t="s">
        <v>411</v>
      </c>
      <c r="F366" s="32">
        <v>503</v>
      </c>
      <c r="G366" s="30" t="str">
        <f t="shared" si="273"/>
        <v>5503</v>
      </c>
      <c r="H366" s="11"/>
      <c r="L366" s="11"/>
      <c r="M366" s="11"/>
    </row>
    <row r="367" spans="1:13" hidden="1" x14ac:dyDescent="0.15">
      <c r="A367" s="29">
        <v>5504</v>
      </c>
      <c r="B367" s="30" t="s">
        <v>569</v>
      </c>
      <c r="C367" s="31">
        <v>5</v>
      </c>
      <c r="D367" s="31"/>
      <c r="E367" s="31" t="s">
        <v>412</v>
      </c>
      <c r="F367" s="32">
        <v>504</v>
      </c>
      <c r="G367" s="30" t="str">
        <f t="shared" si="273"/>
        <v>5504</v>
      </c>
      <c r="H367" s="11"/>
      <c r="L367" s="11"/>
      <c r="M367" s="11"/>
    </row>
    <row r="368" spans="1:13" hidden="1" x14ac:dyDescent="0.15">
      <c r="A368" s="29">
        <v>5505</v>
      </c>
      <c r="B368" s="30" t="s">
        <v>569</v>
      </c>
      <c r="C368" s="31">
        <v>5</v>
      </c>
      <c r="D368" s="31"/>
      <c r="E368" s="31" t="s">
        <v>413</v>
      </c>
      <c r="F368" s="32">
        <v>505</v>
      </c>
      <c r="G368" s="30" t="str">
        <f t="shared" si="273"/>
        <v>5505</v>
      </c>
      <c r="H368" s="11"/>
      <c r="L368" s="11"/>
      <c r="M368" s="11"/>
    </row>
    <row r="369" spans="1:13" hidden="1" x14ac:dyDescent="0.15">
      <c r="A369" s="29">
        <v>5506</v>
      </c>
      <c r="B369" s="30" t="s">
        <v>569</v>
      </c>
      <c r="C369" s="31">
        <v>5</v>
      </c>
      <c r="D369" s="31"/>
      <c r="E369" s="31" t="s">
        <v>414</v>
      </c>
      <c r="F369" s="32">
        <v>506</v>
      </c>
      <c r="G369" s="30" t="str">
        <f t="shared" si="273"/>
        <v>5506</v>
      </c>
      <c r="H369" s="11"/>
      <c r="L369" s="11"/>
      <c r="M369" s="11"/>
    </row>
    <row r="370" spans="1:13" hidden="1" x14ac:dyDescent="0.15">
      <c r="A370" s="29">
        <v>5507</v>
      </c>
      <c r="B370" s="30" t="s">
        <v>569</v>
      </c>
      <c r="C370" s="31">
        <v>5</v>
      </c>
      <c r="D370" s="31" t="s">
        <v>380</v>
      </c>
      <c r="E370" s="31" t="s">
        <v>415</v>
      </c>
      <c r="F370" s="32">
        <v>507</v>
      </c>
      <c r="G370" s="30" t="str">
        <f t="shared" si="273"/>
        <v>5507</v>
      </c>
      <c r="H370" s="11"/>
      <c r="L370" s="11"/>
      <c r="M370" s="11"/>
    </row>
    <row r="371" spans="1:13" hidden="1" x14ac:dyDescent="0.15">
      <c r="A371" s="29">
        <v>5508</v>
      </c>
      <c r="B371" s="30" t="s">
        <v>569</v>
      </c>
      <c r="C371" s="31">
        <v>5</v>
      </c>
      <c r="D371" s="31"/>
      <c r="E371" s="31" t="s">
        <v>416</v>
      </c>
      <c r="F371" s="32">
        <v>508</v>
      </c>
      <c r="G371" s="30" t="str">
        <f t="shared" si="273"/>
        <v>5508</v>
      </c>
      <c r="H371" s="11"/>
      <c r="L371" s="11"/>
      <c r="M371" s="11"/>
    </row>
    <row r="372" spans="1:13" hidden="1" x14ac:dyDescent="0.15">
      <c r="A372" s="29">
        <v>5509</v>
      </c>
      <c r="B372" s="30" t="s">
        <v>569</v>
      </c>
      <c r="C372" s="31">
        <v>5</v>
      </c>
      <c r="D372" s="31"/>
      <c r="E372" s="31" t="s">
        <v>417</v>
      </c>
      <c r="F372" s="32">
        <v>509</v>
      </c>
      <c r="G372" s="30" t="str">
        <f t="shared" si="273"/>
        <v>5509</v>
      </c>
      <c r="H372" s="11"/>
      <c r="L372" s="11"/>
      <c r="M372" s="11"/>
    </row>
    <row r="373" spans="1:13" hidden="1" x14ac:dyDescent="0.15">
      <c r="A373" s="29">
        <v>5510</v>
      </c>
      <c r="B373" s="30" t="s">
        <v>569</v>
      </c>
      <c r="C373" s="31">
        <v>5</v>
      </c>
      <c r="D373" s="31"/>
      <c r="E373" s="31" t="s">
        <v>418</v>
      </c>
      <c r="F373" s="32">
        <v>510</v>
      </c>
      <c r="G373" s="30" t="str">
        <f t="shared" si="273"/>
        <v>5510</v>
      </c>
      <c r="H373" s="11"/>
      <c r="L373" s="11"/>
      <c r="M373" s="11"/>
    </row>
    <row r="374" spans="1:13" hidden="1" x14ac:dyDescent="0.15">
      <c r="A374" s="29">
        <v>5511</v>
      </c>
      <c r="B374" s="30" t="s">
        <v>569</v>
      </c>
      <c r="C374" s="31">
        <v>5</v>
      </c>
      <c r="D374" s="31"/>
      <c r="E374" s="31" t="s">
        <v>419</v>
      </c>
      <c r="F374" s="32">
        <v>511</v>
      </c>
      <c r="G374" s="30" t="str">
        <f t="shared" si="273"/>
        <v>5511</v>
      </c>
      <c r="H374" s="11"/>
      <c r="L374" s="11"/>
      <c r="M374" s="11"/>
    </row>
    <row r="375" spans="1:13" hidden="1" x14ac:dyDescent="0.15">
      <c r="A375" s="29">
        <v>5512</v>
      </c>
      <c r="B375" s="30" t="s">
        <v>569</v>
      </c>
      <c r="C375" s="31">
        <v>5</v>
      </c>
      <c r="D375" s="31"/>
      <c r="E375" s="31" t="s">
        <v>420</v>
      </c>
      <c r="F375" s="32">
        <v>512</v>
      </c>
      <c r="G375" s="30" t="str">
        <f t="shared" si="273"/>
        <v>5512</v>
      </c>
      <c r="H375" s="11"/>
      <c r="L375" s="11"/>
      <c r="M375" s="11"/>
    </row>
    <row r="376" spans="1:13" hidden="1" x14ac:dyDescent="0.15">
      <c r="A376" s="29">
        <v>5513</v>
      </c>
      <c r="B376" s="30" t="s">
        <v>569</v>
      </c>
      <c r="C376" s="31">
        <v>5</v>
      </c>
      <c r="D376" s="31" t="s">
        <v>390</v>
      </c>
      <c r="E376" s="31" t="s">
        <v>421</v>
      </c>
      <c r="F376" s="32">
        <v>513</v>
      </c>
      <c r="G376" s="30" t="str">
        <f t="shared" si="273"/>
        <v>5513</v>
      </c>
      <c r="H376" s="11"/>
      <c r="L376" s="11"/>
      <c r="M376" s="11"/>
    </row>
    <row r="377" spans="1:13" hidden="1" x14ac:dyDescent="0.15">
      <c r="A377" s="29">
        <v>6101</v>
      </c>
      <c r="B377" s="30" t="s">
        <v>571</v>
      </c>
      <c r="C377" s="31">
        <v>6</v>
      </c>
      <c r="D377" s="31" t="s">
        <v>422</v>
      </c>
      <c r="E377" s="31" t="s">
        <v>423</v>
      </c>
      <c r="F377" s="32">
        <v>101</v>
      </c>
      <c r="G377" s="30" t="str">
        <f t="shared" si="273"/>
        <v>6101</v>
      </c>
      <c r="H377" s="11"/>
      <c r="L377" s="11"/>
      <c r="M377" s="11"/>
    </row>
    <row r="378" spans="1:13" hidden="1" x14ac:dyDescent="0.15">
      <c r="A378" s="29">
        <v>6102</v>
      </c>
      <c r="B378" s="30" t="s">
        <v>571</v>
      </c>
      <c r="C378" s="31">
        <v>6</v>
      </c>
      <c r="D378" s="31"/>
      <c r="E378" s="31" t="s">
        <v>424</v>
      </c>
      <c r="F378" s="32">
        <v>102</v>
      </c>
      <c r="G378" s="30" t="str">
        <f t="shared" si="273"/>
        <v>6102</v>
      </c>
      <c r="H378" s="11"/>
      <c r="L378" s="11"/>
      <c r="M378" s="11"/>
    </row>
    <row r="379" spans="1:13" hidden="1" x14ac:dyDescent="0.15">
      <c r="A379" s="29">
        <v>6103</v>
      </c>
      <c r="B379" s="30" t="s">
        <v>571</v>
      </c>
      <c r="C379" s="31">
        <v>6</v>
      </c>
      <c r="D379" s="31"/>
      <c r="E379" s="31" t="s">
        <v>425</v>
      </c>
      <c r="F379" s="32">
        <v>103</v>
      </c>
      <c r="G379" s="30" t="str">
        <f t="shared" si="273"/>
        <v>6103</v>
      </c>
      <c r="H379" s="11"/>
      <c r="L379" s="11"/>
      <c r="M379" s="11"/>
    </row>
    <row r="380" spans="1:13" hidden="1" x14ac:dyDescent="0.15">
      <c r="A380" s="29">
        <v>6104</v>
      </c>
      <c r="B380" s="30" t="s">
        <v>571</v>
      </c>
      <c r="C380" s="31">
        <v>6</v>
      </c>
      <c r="D380" s="31"/>
      <c r="E380" s="31" t="s">
        <v>426</v>
      </c>
      <c r="F380" s="32">
        <v>104</v>
      </c>
      <c r="G380" s="30" t="str">
        <f t="shared" si="273"/>
        <v>6104</v>
      </c>
      <c r="H380" s="11"/>
      <c r="L380" s="11"/>
      <c r="M380" s="11"/>
    </row>
    <row r="381" spans="1:13" hidden="1" x14ac:dyDescent="0.15">
      <c r="A381" s="29">
        <v>6105</v>
      </c>
      <c r="B381" s="30" t="s">
        <v>571</v>
      </c>
      <c r="C381" s="31">
        <v>6</v>
      </c>
      <c r="D381" s="31"/>
      <c r="E381" s="31" t="s">
        <v>427</v>
      </c>
      <c r="F381" s="32">
        <v>105</v>
      </c>
      <c r="G381" s="30" t="str">
        <f t="shared" si="273"/>
        <v>6105</v>
      </c>
      <c r="H381" s="11"/>
      <c r="L381" s="11"/>
      <c r="M381" s="11"/>
    </row>
    <row r="382" spans="1:13" hidden="1" x14ac:dyDescent="0.15">
      <c r="A382" s="29">
        <v>6106</v>
      </c>
      <c r="B382" s="30" t="s">
        <v>571</v>
      </c>
      <c r="C382" s="31">
        <v>6</v>
      </c>
      <c r="D382" s="31"/>
      <c r="E382" s="31" t="s">
        <v>428</v>
      </c>
      <c r="F382" s="32">
        <v>106</v>
      </c>
      <c r="G382" s="30" t="str">
        <f t="shared" si="273"/>
        <v>6106</v>
      </c>
      <c r="H382" s="11"/>
      <c r="L382" s="11"/>
      <c r="M382" s="11"/>
    </row>
    <row r="383" spans="1:13" hidden="1" x14ac:dyDescent="0.15">
      <c r="A383" s="29">
        <v>6107</v>
      </c>
      <c r="B383" s="30" t="s">
        <v>571</v>
      </c>
      <c r="C383" s="31">
        <v>6</v>
      </c>
      <c r="D383" s="31"/>
      <c r="E383" s="31" t="s">
        <v>429</v>
      </c>
      <c r="F383" s="32">
        <v>107</v>
      </c>
      <c r="G383" s="30" t="str">
        <f t="shared" si="273"/>
        <v>6107</v>
      </c>
      <c r="H383" s="11"/>
      <c r="L383" s="11"/>
      <c r="M383" s="11"/>
    </row>
    <row r="384" spans="1:13" hidden="1" x14ac:dyDescent="0.15">
      <c r="A384" s="29">
        <v>6108</v>
      </c>
      <c r="B384" s="30" t="s">
        <v>571</v>
      </c>
      <c r="C384" s="31">
        <v>6</v>
      </c>
      <c r="D384" s="31"/>
      <c r="E384" s="31" t="s">
        <v>430</v>
      </c>
      <c r="F384" s="32">
        <v>108</v>
      </c>
      <c r="G384" s="30" t="str">
        <f t="shared" si="273"/>
        <v>6108</v>
      </c>
      <c r="H384" s="11"/>
      <c r="L384" s="11"/>
      <c r="M384" s="11"/>
    </row>
    <row r="385" spans="1:13" hidden="1" x14ac:dyDescent="0.15">
      <c r="A385" s="29">
        <v>6109</v>
      </c>
      <c r="B385" s="30" t="s">
        <v>571</v>
      </c>
      <c r="C385" s="31">
        <v>6</v>
      </c>
      <c r="D385" s="31"/>
      <c r="E385" s="31" t="s">
        <v>431</v>
      </c>
      <c r="F385" s="32">
        <v>109</v>
      </c>
      <c r="G385" s="30" t="str">
        <f t="shared" si="273"/>
        <v>6109</v>
      </c>
      <c r="H385" s="11"/>
      <c r="L385" s="11"/>
      <c r="M385" s="11"/>
    </row>
    <row r="386" spans="1:13" hidden="1" x14ac:dyDescent="0.15">
      <c r="A386" s="29">
        <v>6110</v>
      </c>
      <c r="B386" s="30" t="s">
        <v>571</v>
      </c>
      <c r="C386" s="31">
        <v>6</v>
      </c>
      <c r="D386" s="31"/>
      <c r="E386" s="31" t="s">
        <v>432</v>
      </c>
      <c r="F386" s="32">
        <v>110</v>
      </c>
      <c r="G386" s="30" t="str">
        <f t="shared" si="273"/>
        <v>6110</v>
      </c>
      <c r="H386" s="11"/>
      <c r="L386" s="11"/>
      <c r="M386" s="11"/>
    </row>
    <row r="387" spans="1:13" hidden="1" x14ac:dyDescent="0.15">
      <c r="A387" s="29">
        <v>6111</v>
      </c>
      <c r="B387" s="30" t="s">
        <v>571</v>
      </c>
      <c r="C387" s="31">
        <v>6</v>
      </c>
      <c r="D387" s="31"/>
      <c r="E387" s="31" t="s">
        <v>433</v>
      </c>
      <c r="F387" s="32">
        <v>111</v>
      </c>
      <c r="G387" s="30" t="str">
        <f t="shared" ref="G387:G450" si="274">CONCATENATE(C387,F387)</f>
        <v>6111</v>
      </c>
      <c r="H387" s="11"/>
      <c r="L387" s="11"/>
      <c r="M387" s="11"/>
    </row>
    <row r="388" spans="1:13" hidden="1" x14ac:dyDescent="0.15">
      <c r="A388" s="29">
        <v>6112</v>
      </c>
      <c r="B388" s="30" t="s">
        <v>571</v>
      </c>
      <c r="C388" s="31">
        <v>6</v>
      </c>
      <c r="D388" s="31"/>
      <c r="E388" s="31" t="s">
        <v>434</v>
      </c>
      <c r="F388" s="32">
        <v>112</v>
      </c>
      <c r="G388" s="30" t="str">
        <f t="shared" si="274"/>
        <v>6112</v>
      </c>
      <c r="H388" s="11"/>
      <c r="L388" s="11"/>
      <c r="M388" s="11"/>
    </row>
    <row r="389" spans="1:13" hidden="1" x14ac:dyDescent="0.15">
      <c r="A389" s="29">
        <v>6113</v>
      </c>
      <c r="B389" s="30" t="s">
        <v>571</v>
      </c>
      <c r="C389" s="31">
        <v>6</v>
      </c>
      <c r="D389" s="31"/>
      <c r="E389" s="31" t="s">
        <v>435</v>
      </c>
      <c r="F389" s="32">
        <v>113</v>
      </c>
      <c r="G389" s="30" t="str">
        <f t="shared" si="274"/>
        <v>6113</v>
      </c>
      <c r="H389" s="11"/>
      <c r="L389" s="11"/>
      <c r="M389" s="11"/>
    </row>
    <row r="390" spans="1:13" hidden="1" x14ac:dyDescent="0.15">
      <c r="A390" s="29">
        <v>6114</v>
      </c>
      <c r="B390" s="30" t="s">
        <v>571</v>
      </c>
      <c r="C390" s="31">
        <v>6</v>
      </c>
      <c r="D390" s="31"/>
      <c r="E390" s="31" t="s">
        <v>436</v>
      </c>
      <c r="F390" s="32">
        <v>114</v>
      </c>
      <c r="G390" s="30" t="str">
        <f t="shared" si="274"/>
        <v>6114</v>
      </c>
      <c r="H390" s="11"/>
      <c r="L390" s="11"/>
      <c r="M390" s="11"/>
    </row>
    <row r="391" spans="1:13" hidden="1" x14ac:dyDescent="0.15">
      <c r="A391" s="29">
        <v>6115</v>
      </c>
      <c r="B391" s="30" t="s">
        <v>571</v>
      </c>
      <c r="C391" s="31">
        <v>6</v>
      </c>
      <c r="D391" s="31"/>
      <c r="E391" s="31" t="s">
        <v>437</v>
      </c>
      <c r="F391" s="32">
        <v>115</v>
      </c>
      <c r="G391" s="30" t="str">
        <f t="shared" si="274"/>
        <v>6115</v>
      </c>
      <c r="H391" s="11"/>
      <c r="L391" s="11"/>
      <c r="M391" s="11"/>
    </row>
    <row r="392" spans="1:13" hidden="1" x14ac:dyDescent="0.15">
      <c r="A392" s="29">
        <v>6116</v>
      </c>
      <c r="B392" s="30" t="s">
        <v>571</v>
      </c>
      <c r="C392" s="31">
        <v>6</v>
      </c>
      <c r="D392" s="31"/>
      <c r="E392" s="31" t="s">
        <v>438</v>
      </c>
      <c r="F392" s="32">
        <v>116</v>
      </c>
      <c r="G392" s="30" t="str">
        <f t="shared" si="274"/>
        <v>6116</v>
      </c>
      <c r="H392" s="11"/>
      <c r="L392" s="11"/>
      <c r="M392" s="11"/>
    </row>
    <row r="393" spans="1:13" hidden="1" x14ac:dyDescent="0.15">
      <c r="A393" s="29">
        <v>6117</v>
      </c>
      <c r="B393" s="30" t="s">
        <v>571</v>
      </c>
      <c r="C393" s="31">
        <v>6</v>
      </c>
      <c r="D393" s="31" t="s">
        <v>439</v>
      </c>
      <c r="E393" s="31" t="s">
        <v>440</v>
      </c>
      <c r="F393" s="32">
        <v>117</v>
      </c>
      <c r="G393" s="30" t="str">
        <f t="shared" si="274"/>
        <v>6117</v>
      </c>
      <c r="H393" s="11"/>
      <c r="L393" s="11"/>
      <c r="M393" s="11"/>
    </row>
    <row r="394" spans="1:13" hidden="1" x14ac:dyDescent="0.15">
      <c r="A394" s="29">
        <v>6118</v>
      </c>
      <c r="B394" s="30" t="s">
        <v>571</v>
      </c>
      <c r="C394" s="31">
        <v>6</v>
      </c>
      <c r="D394" s="31"/>
      <c r="E394" s="31" t="s">
        <v>441</v>
      </c>
      <c r="F394" s="32">
        <v>118</v>
      </c>
      <c r="G394" s="30" t="str">
        <f t="shared" si="274"/>
        <v>6118</v>
      </c>
      <c r="H394" s="11"/>
      <c r="L394" s="11"/>
      <c r="M394" s="11"/>
    </row>
    <row r="395" spans="1:13" hidden="1" x14ac:dyDescent="0.15">
      <c r="A395" s="29">
        <v>6119</v>
      </c>
      <c r="B395" s="30" t="s">
        <v>571</v>
      </c>
      <c r="C395" s="31">
        <v>6</v>
      </c>
      <c r="D395" s="31"/>
      <c r="E395" s="31" t="s">
        <v>442</v>
      </c>
      <c r="F395" s="32">
        <v>119</v>
      </c>
      <c r="G395" s="30" t="str">
        <f t="shared" si="274"/>
        <v>6119</v>
      </c>
      <c r="H395" s="11"/>
      <c r="L395" s="11"/>
      <c r="M395" s="11"/>
    </row>
    <row r="396" spans="1:13" hidden="1" x14ac:dyDescent="0.15">
      <c r="A396" s="29">
        <v>6120</v>
      </c>
      <c r="B396" s="30" t="s">
        <v>571</v>
      </c>
      <c r="C396" s="31">
        <v>6</v>
      </c>
      <c r="D396" s="31"/>
      <c r="E396" s="31" t="s">
        <v>443</v>
      </c>
      <c r="F396" s="32">
        <v>120</v>
      </c>
      <c r="G396" s="30" t="str">
        <f t="shared" si="274"/>
        <v>6120</v>
      </c>
      <c r="H396" s="11"/>
      <c r="L396" s="11"/>
      <c r="M396" s="11"/>
    </row>
    <row r="397" spans="1:13" hidden="1" x14ac:dyDescent="0.15">
      <c r="A397" s="29">
        <v>6121</v>
      </c>
      <c r="B397" s="30" t="s">
        <v>571</v>
      </c>
      <c r="C397" s="31">
        <v>6</v>
      </c>
      <c r="D397" s="31"/>
      <c r="E397" s="31" t="s">
        <v>444</v>
      </c>
      <c r="F397" s="32">
        <v>121</v>
      </c>
      <c r="G397" s="30" t="str">
        <f t="shared" si="274"/>
        <v>6121</v>
      </c>
      <c r="H397" s="11"/>
      <c r="L397" s="11"/>
      <c r="M397" s="11"/>
    </row>
    <row r="398" spans="1:13" hidden="1" x14ac:dyDescent="0.15">
      <c r="A398" s="29">
        <v>6122</v>
      </c>
      <c r="B398" s="30" t="s">
        <v>571</v>
      </c>
      <c r="C398" s="31">
        <v>6</v>
      </c>
      <c r="D398" s="31"/>
      <c r="E398" s="31" t="s">
        <v>445</v>
      </c>
      <c r="F398" s="32">
        <v>122</v>
      </c>
      <c r="G398" s="30" t="str">
        <f t="shared" si="274"/>
        <v>6122</v>
      </c>
      <c r="H398" s="11"/>
      <c r="L398" s="11"/>
      <c r="M398" s="11"/>
    </row>
    <row r="399" spans="1:13" hidden="1" x14ac:dyDescent="0.15">
      <c r="A399" s="29">
        <v>6123</v>
      </c>
      <c r="B399" s="30" t="s">
        <v>571</v>
      </c>
      <c r="C399" s="31">
        <v>6</v>
      </c>
      <c r="D399" s="31"/>
      <c r="E399" s="31" t="s">
        <v>446</v>
      </c>
      <c r="F399" s="32">
        <v>123</v>
      </c>
      <c r="G399" s="30" t="str">
        <f t="shared" si="274"/>
        <v>6123</v>
      </c>
      <c r="H399" s="11"/>
      <c r="L399" s="11"/>
      <c r="M399" s="11"/>
    </row>
    <row r="400" spans="1:13" hidden="1" x14ac:dyDescent="0.15">
      <c r="A400" s="29">
        <v>6124</v>
      </c>
      <c r="B400" s="30" t="s">
        <v>571</v>
      </c>
      <c r="C400" s="31">
        <v>6</v>
      </c>
      <c r="D400" s="31"/>
      <c r="E400" s="31" t="s">
        <v>447</v>
      </c>
      <c r="F400" s="32">
        <v>124</v>
      </c>
      <c r="G400" s="30" t="str">
        <f t="shared" si="274"/>
        <v>6124</v>
      </c>
      <c r="H400" s="11"/>
      <c r="L400" s="11"/>
      <c r="M400" s="11"/>
    </row>
    <row r="401" spans="1:19" hidden="1" x14ac:dyDescent="0.15">
      <c r="A401" s="29">
        <v>6125</v>
      </c>
      <c r="B401" s="30" t="s">
        <v>571</v>
      </c>
      <c r="C401" s="31">
        <v>6</v>
      </c>
      <c r="D401" s="31"/>
      <c r="E401" s="31" t="s">
        <v>448</v>
      </c>
      <c r="F401" s="32">
        <v>125</v>
      </c>
      <c r="G401" s="30" t="str">
        <f t="shared" si="274"/>
        <v>6125</v>
      </c>
      <c r="H401" s="11"/>
      <c r="L401" s="11"/>
      <c r="M401" s="11"/>
    </row>
    <row r="402" spans="1:19" hidden="1" x14ac:dyDescent="0.15">
      <c r="A402" s="29">
        <v>6126</v>
      </c>
      <c r="B402" s="30" t="s">
        <v>571</v>
      </c>
      <c r="C402" s="31">
        <v>6</v>
      </c>
      <c r="D402" s="31" t="s">
        <v>449</v>
      </c>
      <c r="E402" s="31" t="s">
        <v>450</v>
      </c>
      <c r="F402" s="32">
        <v>126</v>
      </c>
      <c r="G402" s="30" t="str">
        <f t="shared" si="274"/>
        <v>6126</v>
      </c>
      <c r="H402" s="11"/>
      <c r="L402" s="11"/>
      <c r="M402" s="11"/>
    </row>
    <row r="403" spans="1:19" hidden="1" x14ac:dyDescent="0.15">
      <c r="A403" s="29">
        <v>6127</v>
      </c>
      <c r="B403" s="30" t="s">
        <v>571</v>
      </c>
      <c r="C403" s="31">
        <v>6</v>
      </c>
      <c r="D403" s="31"/>
      <c r="E403" s="31" t="s">
        <v>451</v>
      </c>
      <c r="F403" s="32">
        <v>127</v>
      </c>
      <c r="G403" s="30" t="str">
        <f t="shared" si="274"/>
        <v>6127</v>
      </c>
      <c r="H403" s="11"/>
      <c r="L403" s="11"/>
      <c r="M403" s="11"/>
      <c r="N403" s="34"/>
      <c r="R403" s="35"/>
      <c r="S403" s="34"/>
    </row>
    <row r="404" spans="1:19" hidden="1" x14ac:dyDescent="0.15">
      <c r="A404" s="29">
        <v>6128</v>
      </c>
      <c r="B404" s="30" t="s">
        <v>571</v>
      </c>
      <c r="C404" s="31">
        <v>6</v>
      </c>
      <c r="D404" s="31"/>
      <c r="E404" s="31" t="s">
        <v>452</v>
      </c>
      <c r="F404" s="32">
        <v>128</v>
      </c>
      <c r="G404" s="30" t="str">
        <f t="shared" si="274"/>
        <v>6128</v>
      </c>
      <c r="H404" s="11"/>
      <c r="L404" s="11"/>
      <c r="M404" s="11"/>
      <c r="N404" s="34"/>
      <c r="R404" s="35"/>
      <c r="S404" s="34"/>
    </row>
    <row r="405" spans="1:19" hidden="1" x14ac:dyDescent="0.15">
      <c r="A405" s="29">
        <v>6129</v>
      </c>
      <c r="B405" s="30" t="s">
        <v>571</v>
      </c>
      <c r="C405" s="31">
        <v>6</v>
      </c>
      <c r="D405" s="31"/>
      <c r="E405" s="31" t="s">
        <v>453</v>
      </c>
      <c r="F405" s="32">
        <v>129</v>
      </c>
      <c r="G405" s="30" t="str">
        <f t="shared" si="274"/>
        <v>6129</v>
      </c>
      <c r="H405" s="11"/>
      <c r="L405" s="11"/>
      <c r="M405" s="11"/>
      <c r="N405" s="34"/>
      <c r="R405" s="35"/>
      <c r="S405" s="34"/>
    </row>
    <row r="406" spans="1:19" hidden="1" x14ac:dyDescent="0.15">
      <c r="A406" s="29">
        <v>6130</v>
      </c>
      <c r="B406" s="30" t="s">
        <v>571</v>
      </c>
      <c r="C406" s="31">
        <v>6</v>
      </c>
      <c r="D406" s="31" t="s">
        <v>454</v>
      </c>
      <c r="E406" s="31" t="s">
        <v>455</v>
      </c>
      <c r="F406" s="32">
        <v>130</v>
      </c>
      <c r="G406" s="30" t="str">
        <f t="shared" si="274"/>
        <v>6130</v>
      </c>
      <c r="H406" s="11"/>
      <c r="L406" s="11"/>
      <c r="M406" s="11"/>
      <c r="N406" s="34"/>
      <c r="R406" s="35"/>
      <c r="S406" s="34"/>
    </row>
    <row r="407" spans="1:19" hidden="1" x14ac:dyDescent="0.15">
      <c r="A407" s="29">
        <v>6131</v>
      </c>
      <c r="B407" s="30" t="s">
        <v>571</v>
      </c>
      <c r="C407" s="31">
        <v>6</v>
      </c>
      <c r="D407" s="31"/>
      <c r="E407" s="31" t="s">
        <v>456</v>
      </c>
      <c r="F407" s="32">
        <v>131</v>
      </c>
      <c r="G407" s="30" t="str">
        <f t="shared" si="274"/>
        <v>6131</v>
      </c>
      <c r="H407" s="11"/>
      <c r="L407" s="11"/>
      <c r="M407" s="11"/>
      <c r="N407" s="34"/>
      <c r="R407" s="35"/>
      <c r="S407" s="34"/>
    </row>
    <row r="408" spans="1:19" hidden="1" x14ac:dyDescent="0.15">
      <c r="A408" s="29">
        <v>6132</v>
      </c>
      <c r="B408" s="30" t="s">
        <v>571</v>
      </c>
      <c r="C408" s="31">
        <v>6</v>
      </c>
      <c r="D408" s="31"/>
      <c r="E408" s="31" t="s">
        <v>457</v>
      </c>
      <c r="F408" s="32">
        <v>132</v>
      </c>
      <c r="G408" s="30" t="str">
        <f t="shared" si="274"/>
        <v>6132</v>
      </c>
      <c r="H408" s="11"/>
      <c r="L408" s="11"/>
      <c r="M408" s="11"/>
      <c r="N408" s="34"/>
      <c r="R408" s="35"/>
      <c r="S408" s="34"/>
    </row>
    <row r="409" spans="1:19" hidden="1" x14ac:dyDescent="0.15">
      <c r="A409" s="29">
        <v>6133</v>
      </c>
      <c r="B409" s="30" t="s">
        <v>571</v>
      </c>
      <c r="C409" s="31">
        <v>6</v>
      </c>
      <c r="D409" s="31"/>
      <c r="E409" s="31" t="s">
        <v>458</v>
      </c>
      <c r="F409" s="32">
        <v>133</v>
      </c>
      <c r="G409" s="30" t="str">
        <f t="shared" si="274"/>
        <v>6133</v>
      </c>
      <c r="H409" s="11"/>
      <c r="L409" s="11"/>
      <c r="M409" s="11"/>
      <c r="N409" s="34"/>
      <c r="R409" s="35"/>
      <c r="S409" s="34"/>
    </row>
    <row r="410" spans="1:19" hidden="1" x14ac:dyDescent="0.15">
      <c r="A410" s="29">
        <v>6501</v>
      </c>
      <c r="B410" s="30" t="s">
        <v>571</v>
      </c>
      <c r="C410" s="31">
        <v>6</v>
      </c>
      <c r="D410" s="31" t="s">
        <v>449</v>
      </c>
      <c r="E410" s="31" t="s">
        <v>459</v>
      </c>
      <c r="F410" s="32">
        <v>501</v>
      </c>
      <c r="G410" s="30" t="str">
        <f t="shared" si="274"/>
        <v>6501</v>
      </c>
      <c r="H410" s="11"/>
      <c r="L410" s="11"/>
      <c r="M410" s="11"/>
      <c r="N410" s="34"/>
      <c r="R410" s="35"/>
      <c r="S410" s="34"/>
    </row>
    <row r="411" spans="1:19" hidden="1" x14ac:dyDescent="0.15">
      <c r="A411" s="29">
        <v>6502</v>
      </c>
      <c r="B411" s="30" t="s">
        <v>571</v>
      </c>
      <c r="C411" s="31">
        <v>6</v>
      </c>
      <c r="D411" s="31" t="s">
        <v>454</v>
      </c>
      <c r="E411" s="31" t="s">
        <v>460</v>
      </c>
      <c r="F411" s="32">
        <v>502</v>
      </c>
      <c r="G411" s="30" t="str">
        <f t="shared" si="274"/>
        <v>6502</v>
      </c>
      <c r="H411" s="11"/>
      <c r="L411" s="11"/>
      <c r="M411" s="11"/>
      <c r="N411" s="34"/>
      <c r="R411" s="35"/>
      <c r="S411" s="34"/>
    </row>
    <row r="412" spans="1:19" hidden="1" x14ac:dyDescent="0.15">
      <c r="A412" s="29">
        <v>7101</v>
      </c>
      <c r="B412" s="30" t="s">
        <v>572</v>
      </c>
      <c r="C412" s="31">
        <v>7</v>
      </c>
      <c r="D412" s="31" t="s">
        <v>461</v>
      </c>
      <c r="E412" s="31" t="s">
        <v>462</v>
      </c>
      <c r="F412" s="32">
        <v>101</v>
      </c>
      <c r="G412" s="30" t="str">
        <f t="shared" si="274"/>
        <v>7101</v>
      </c>
      <c r="H412" s="11"/>
      <c r="L412" s="11"/>
      <c r="M412" s="11"/>
      <c r="N412" s="34"/>
      <c r="R412" s="35"/>
      <c r="S412" s="34"/>
    </row>
    <row r="413" spans="1:19" hidden="1" x14ac:dyDescent="0.15">
      <c r="A413" s="29">
        <v>7102</v>
      </c>
      <c r="B413" s="30" t="s">
        <v>572</v>
      </c>
      <c r="C413" s="31">
        <v>7</v>
      </c>
      <c r="D413" s="31"/>
      <c r="E413" s="31" t="s">
        <v>463</v>
      </c>
      <c r="F413" s="32">
        <v>102</v>
      </c>
      <c r="G413" s="30" t="str">
        <f t="shared" si="274"/>
        <v>7102</v>
      </c>
      <c r="H413" s="11"/>
      <c r="L413" s="11"/>
      <c r="M413" s="11"/>
      <c r="N413" s="34"/>
      <c r="R413" s="35"/>
      <c r="S413" s="34"/>
    </row>
    <row r="414" spans="1:19" hidden="1" x14ac:dyDescent="0.15">
      <c r="A414" s="29">
        <v>7103</v>
      </c>
      <c r="B414" s="30" t="s">
        <v>572</v>
      </c>
      <c r="C414" s="31">
        <v>7</v>
      </c>
      <c r="D414" s="31"/>
      <c r="E414" s="31" t="s">
        <v>464</v>
      </c>
      <c r="F414" s="32">
        <v>103</v>
      </c>
      <c r="G414" s="30" t="str">
        <f t="shared" si="274"/>
        <v>7103</v>
      </c>
      <c r="H414" s="11"/>
      <c r="L414" s="11"/>
      <c r="M414" s="11"/>
      <c r="N414" s="34"/>
      <c r="R414" s="35"/>
      <c r="S414" s="34"/>
    </row>
    <row r="415" spans="1:19" hidden="1" x14ac:dyDescent="0.15">
      <c r="A415" s="29">
        <v>7104</v>
      </c>
      <c r="B415" s="30" t="s">
        <v>572</v>
      </c>
      <c r="C415" s="31">
        <v>7</v>
      </c>
      <c r="D415" s="31"/>
      <c r="E415" s="31" t="s">
        <v>465</v>
      </c>
      <c r="F415" s="32">
        <v>104</v>
      </c>
      <c r="G415" s="30" t="str">
        <f t="shared" si="274"/>
        <v>7104</v>
      </c>
      <c r="H415" s="11"/>
      <c r="L415" s="11"/>
      <c r="M415" s="11"/>
      <c r="N415" s="34"/>
      <c r="R415" s="35"/>
      <c r="S415" s="34"/>
    </row>
    <row r="416" spans="1:19" hidden="1" x14ac:dyDescent="0.15">
      <c r="A416" s="29">
        <v>7105</v>
      </c>
      <c r="B416" s="30" t="s">
        <v>572</v>
      </c>
      <c r="C416" s="31">
        <v>7</v>
      </c>
      <c r="D416" s="31"/>
      <c r="E416" s="31" t="s">
        <v>466</v>
      </c>
      <c r="F416" s="32">
        <v>105</v>
      </c>
      <c r="G416" s="30" t="str">
        <f t="shared" si="274"/>
        <v>7105</v>
      </c>
      <c r="H416" s="11"/>
      <c r="L416" s="11"/>
      <c r="M416" s="11"/>
    </row>
    <row r="417" spans="1:13" hidden="1" x14ac:dyDescent="0.15">
      <c r="A417" s="29">
        <v>7106</v>
      </c>
      <c r="B417" s="30" t="s">
        <v>572</v>
      </c>
      <c r="C417" s="31">
        <v>7</v>
      </c>
      <c r="D417" s="31"/>
      <c r="E417" s="31" t="s">
        <v>467</v>
      </c>
      <c r="F417" s="32">
        <v>106</v>
      </c>
      <c r="G417" s="30" t="str">
        <f t="shared" si="274"/>
        <v>7106</v>
      </c>
      <c r="H417" s="11"/>
      <c r="L417" s="11"/>
      <c r="M417" s="11"/>
    </row>
    <row r="418" spans="1:13" hidden="1" x14ac:dyDescent="0.15">
      <c r="A418" s="29">
        <v>7107</v>
      </c>
      <c r="B418" s="30" t="s">
        <v>572</v>
      </c>
      <c r="C418" s="31">
        <v>7</v>
      </c>
      <c r="D418" s="31"/>
      <c r="E418" s="31" t="s">
        <v>468</v>
      </c>
      <c r="F418" s="32">
        <v>107</v>
      </c>
      <c r="G418" s="30" t="str">
        <f t="shared" si="274"/>
        <v>7107</v>
      </c>
      <c r="H418" s="11"/>
      <c r="L418" s="11"/>
      <c r="M418" s="11"/>
    </row>
    <row r="419" spans="1:13" hidden="1" x14ac:dyDescent="0.15">
      <c r="A419" s="29">
        <v>7108</v>
      </c>
      <c r="B419" s="30" t="s">
        <v>572</v>
      </c>
      <c r="C419" s="31">
        <v>7</v>
      </c>
      <c r="D419" s="31"/>
      <c r="E419" s="31" t="s">
        <v>469</v>
      </c>
      <c r="F419" s="32">
        <v>108</v>
      </c>
      <c r="G419" s="30" t="str">
        <f t="shared" si="274"/>
        <v>7108</v>
      </c>
      <c r="H419" s="11"/>
      <c r="L419" s="11"/>
      <c r="M419" s="11"/>
    </row>
    <row r="420" spans="1:13" hidden="1" x14ac:dyDescent="0.15">
      <c r="A420" s="29">
        <v>7109</v>
      </c>
      <c r="B420" s="30" t="s">
        <v>572</v>
      </c>
      <c r="C420" s="31">
        <v>7</v>
      </c>
      <c r="D420" s="31"/>
      <c r="E420" s="31" t="s">
        <v>470</v>
      </c>
      <c r="F420" s="32">
        <v>109</v>
      </c>
      <c r="G420" s="30" t="str">
        <f t="shared" si="274"/>
        <v>7109</v>
      </c>
      <c r="H420" s="11"/>
      <c r="L420" s="11"/>
      <c r="M420" s="11"/>
    </row>
    <row r="421" spans="1:13" hidden="1" x14ac:dyDescent="0.15">
      <c r="A421" s="29">
        <v>7110</v>
      </c>
      <c r="B421" s="30" t="s">
        <v>572</v>
      </c>
      <c r="C421" s="31">
        <v>7</v>
      </c>
      <c r="D421" s="31" t="s">
        <v>471</v>
      </c>
      <c r="E421" s="31" t="s">
        <v>472</v>
      </c>
      <c r="F421" s="32">
        <v>110</v>
      </c>
      <c r="G421" s="30" t="str">
        <f t="shared" si="274"/>
        <v>7110</v>
      </c>
      <c r="H421" s="11"/>
      <c r="L421" s="11"/>
      <c r="M421" s="11"/>
    </row>
    <row r="422" spans="1:13" hidden="1" x14ac:dyDescent="0.15">
      <c r="A422" s="29">
        <v>7111</v>
      </c>
      <c r="B422" s="30" t="s">
        <v>572</v>
      </c>
      <c r="C422" s="31">
        <v>7</v>
      </c>
      <c r="D422" s="31"/>
      <c r="E422" s="31" t="s">
        <v>473</v>
      </c>
      <c r="F422" s="32">
        <v>111</v>
      </c>
      <c r="G422" s="30" t="str">
        <f t="shared" si="274"/>
        <v>7111</v>
      </c>
      <c r="H422" s="11"/>
      <c r="L422" s="11"/>
      <c r="M422" s="11"/>
    </row>
    <row r="423" spans="1:13" hidden="1" x14ac:dyDescent="0.15">
      <c r="A423" s="29">
        <v>7112</v>
      </c>
      <c r="B423" s="30" t="s">
        <v>572</v>
      </c>
      <c r="C423" s="31">
        <v>7</v>
      </c>
      <c r="D423" s="31"/>
      <c r="E423" s="31" t="s">
        <v>474</v>
      </c>
      <c r="F423" s="32">
        <v>112</v>
      </c>
      <c r="G423" s="30" t="str">
        <f t="shared" si="274"/>
        <v>7112</v>
      </c>
      <c r="H423" s="11"/>
      <c r="L423" s="11"/>
      <c r="M423" s="11"/>
    </row>
    <row r="424" spans="1:13" hidden="1" x14ac:dyDescent="0.15">
      <c r="A424" s="29">
        <v>7113</v>
      </c>
      <c r="B424" s="30" t="s">
        <v>572</v>
      </c>
      <c r="C424" s="31">
        <v>7</v>
      </c>
      <c r="D424" s="31"/>
      <c r="E424" s="31" t="s">
        <v>475</v>
      </c>
      <c r="F424" s="32">
        <v>113</v>
      </c>
      <c r="G424" s="30" t="str">
        <f t="shared" si="274"/>
        <v>7113</v>
      </c>
      <c r="H424" s="11"/>
      <c r="L424" s="11"/>
      <c r="M424" s="11"/>
    </row>
    <row r="425" spans="1:13" hidden="1" x14ac:dyDescent="0.15">
      <c r="A425" s="29">
        <v>7114</v>
      </c>
      <c r="B425" s="30" t="s">
        <v>572</v>
      </c>
      <c r="C425" s="31">
        <v>7</v>
      </c>
      <c r="D425" s="31"/>
      <c r="E425" s="31" t="s">
        <v>476</v>
      </c>
      <c r="F425" s="32">
        <v>114</v>
      </c>
      <c r="G425" s="30" t="str">
        <f t="shared" si="274"/>
        <v>7114</v>
      </c>
      <c r="H425" s="11"/>
      <c r="L425" s="11"/>
      <c r="M425" s="11"/>
    </row>
    <row r="426" spans="1:13" hidden="1" x14ac:dyDescent="0.15">
      <c r="A426" s="29">
        <v>7115</v>
      </c>
      <c r="B426" s="30" t="s">
        <v>572</v>
      </c>
      <c r="C426" s="31">
        <v>7</v>
      </c>
      <c r="D426" s="31"/>
      <c r="E426" s="31" t="s">
        <v>477</v>
      </c>
      <c r="F426" s="32">
        <v>115</v>
      </c>
      <c r="G426" s="30" t="str">
        <f t="shared" si="274"/>
        <v>7115</v>
      </c>
      <c r="H426" s="11"/>
      <c r="L426" s="11"/>
      <c r="M426" s="11"/>
    </row>
    <row r="427" spans="1:13" hidden="1" x14ac:dyDescent="0.15">
      <c r="A427" s="29">
        <v>7116</v>
      </c>
      <c r="B427" s="30" t="s">
        <v>572</v>
      </c>
      <c r="C427" s="31">
        <v>7</v>
      </c>
      <c r="D427" s="31"/>
      <c r="E427" s="31" t="s">
        <v>478</v>
      </c>
      <c r="F427" s="32">
        <v>116</v>
      </c>
      <c r="G427" s="30" t="str">
        <f t="shared" si="274"/>
        <v>7116</v>
      </c>
      <c r="H427" s="11"/>
      <c r="L427" s="11"/>
      <c r="M427" s="11"/>
    </row>
    <row r="428" spans="1:13" hidden="1" x14ac:dyDescent="0.15">
      <c r="A428" s="29">
        <v>7117</v>
      </c>
      <c r="B428" s="30" t="s">
        <v>572</v>
      </c>
      <c r="C428" s="31">
        <v>7</v>
      </c>
      <c r="D428" s="31"/>
      <c r="E428" s="31" t="s">
        <v>479</v>
      </c>
      <c r="F428" s="32">
        <v>117</v>
      </c>
      <c r="G428" s="30" t="str">
        <f t="shared" si="274"/>
        <v>7117</v>
      </c>
      <c r="H428" s="11"/>
      <c r="L428" s="11"/>
      <c r="M428" s="11"/>
    </row>
    <row r="429" spans="1:13" hidden="1" x14ac:dyDescent="0.15">
      <c r="A429" s="29">
        <v>7118</v>
      </c>
      <c r="B429" s="30" t="s">
        <v>572</v>
      </c>
      <c r="C429" s="31">
        <v>7</v>
      </c>
      <c r="D429" s="31"/>
      <c r="E429" s="31" t="s">
        <v>480</v>
      </c>
      <c r="F429" s="32">
        <v>118</v>
      </c>
      <c r="G429" s="30" t="str">
        <f t="shared" si="274"/>
        <v>7118</v>
      </c>
      <c r="H429" s="11"/>
      <c r="L429" s="11"/>
      <c r="M429" s="11"/>
    </row>
    <row r="430" spans="1:13" hidden="1" x14ac:dyDescent="0.15">
      <c r="A430" s="29">
        <v>7119</v>
      </c>
      <c r="B430" s="30" t="s">
        <v>572</v>
      </c>
      <c r="C430" s="31">
        <v>7</v>
      </c>
      <c r="D430" s="31"/>
      <c r="E430" s="31" t="s">
        <v>481</v>
      </c>
      <c r="F430" s="32">
        <v>119</v>
      </c>
      <c r="G430" s="30" t="str">
        <f t="shared" si="274"/>
        <v>7119</v>
      </c>
      <c r="H430" s="11"/>
      <c r="L430" s="11"/>
      <c r="M430" s="11"/>
    </row>
    <row r="431" spans="1:13" hidden="1" x14ac:dyDescent="0.15">
      <c r="A431" s="29">
        <v>7120</v>
      </c>
      <c r="B431" s="30" t="s">
        <v>572</v>
      </c>
      <c r="C431" s="31">
        <v>7</v>
      </c>
      <c r="D431" s="31"/>
      <c r="E431" s="31" t="s">
        <v>482</v>
      </c>
      <c r="F431" s="32">
        <v>120</v>
      </c>
      <c r="G431" s="30" t="str">
        <f t="shared" si="274"/>
        <v>7120</v>
      </c>
      <c r="H431" s="11"/>
      <c r="L431" s="11"/>
      <c r="M431" s="11"/>
    </row>
    <row r="432" spans="1:13" hidden="1" x14ac:dyDescent="0.15">
      <c r="A432" s="29">
        <v>7121</v>
      </c>
      <c r="B432" s="30" t="s">
        <v>572</v>
      </c>
      <c r="C432" s="31">
        <v>7</v>
      </c>
      <c r="D432" s="31"/>
      <c r="E432" s="31" t="s">
        <v>483</v>
      </c>
      <c r="F432" s="32">
        <v>121</v>
      </c>
      <c r="G432" s="30" t="str">
        <f t="shared" si="274"/>
        <v>7121</v>
      </c>
      <c r="H432" s="11"/>
      <c r="L432" s="11"/>
      <c r="M432" s="11"/>
    </row>
    <row r="433" spans="1:13" hidden="1" x14ac:dyDescent="0.15">
      <c r="A433" s="29">
        <v>7122</v>
      </c>
      <c r="B433" s="30" t="s">
        <v>572</v>
      </c>
      <c r="C433" s="31">
        <v>7</v>
      </c>
      <c r="D433" s="31"/>
      <c r="E433" s="31" t="s">
        <v>484</v>
      </c>
      <c r="F433" s="32">
        <v>122</v>
      </c>
      <c r="G433" s="30" t="str">
        <f t="shared" si="274"/>
        <v>7122</v>
      </c>
      <c r="H433" s="11"/>
      <c r="L433" s="11"/>
      <c r="M433" s="11"/>
    </row>
    <row r="434" spans="1:13" hidden="1" x14ac:dyDescent="0.15">
      <c r="A434" s="29">
        <v>7123</v>
      </c>
      <c r="B434" s="30" t="s">
        <v>572</v>
      </c>
      <c r="C434" s="31">
        <v>7</v>
      </c>
      <c r="D434" s="31" t="s">
        <v>485</v>
      </c>
      <c r="E434" s="31" t="s">
        <v>486</v>
      </c>
      <c r="F434" s="32">
        <v>123</v>
      </c>
      <c r="G434" s="30" t="str">
        <f t="shared" si="274"/>
        <v>7123</v>
      </c>
      <c r="H434" s="11"/>
      <c r="L434" s="11"/>
      <c r="M434" s="11"/>
    </row>
    <row r="435" spans="1:13" hidden="1" x14ac:dyDescent="0.15">
      <c r="A435" s="29">
        <v>7124</v>
      </c>
      <c r="B435" s="30" t="s">
        <v>572</v>
      </c>
      <c r="C435" s="31">
        <v>7</v>
      </c>
      <c r="D435" s="31"/>
      <c r="E435" s="31" t="s">
        <v>487</v>
      </c>
      <c r="F435" s="32">
        <v>124</v>
      </c>
      <c r="G435" s="30" t="str">
        <f t="shared" si="274"/>
        <v>7124</v>
      </c>
      <c r="H435" s="11"/>
      <c r="L435" s="11"/>
      <c r="M435" s="11"/>
    </row>
    <row r="436" spans="1:13" hidden="1" x14ac:dyDescent="0.15">
      <c r="A436" s="29">
        <v>7125</v>
      </c>
      <c r="B436" s="30" t="s">
        <v>572</v>
      </c>
      <c r="C436" s="31">
        <v>7</v>
      </c>
      <c r="D436" s="31"/>
      <c r="E436" s="31" t="s">
        <v>488</v>
      </c>
      <c r="F436" s="32">
        <v>125</v>
      </c>
      <c r="G436" s="30" t="str">
        <f t="shared" si="274"/>
        <v>7125</v>
      </c>
      <c r="H436" s="11"/>
      <c r="L436" s="11"/>
      <c r="M436" s="11"/>
    </row>
    <row r="437" spans="1:13" hidden="1" x14ac:dyDescent="0.15">
      <c r="A437" s="29">
        <v>7126</v>
      </c>
      <c r="B437" s="30" t="s">
        <v>572</v>
      </c>
      <c r="C437" s="31">
        <v>7</v>
      </c>
      <c r="D437" s="31"/>
      <c r="E437" s="31" t="s">
        <v>489</v>
      </c>
      <c r="F437" s="32">
        <v>126</v>
      </c>
      <c r="G437" s="30" t="str">
        <f t="shared" si="274"/>
        <v>7126</v>
      </c>
      <c r="H437" s="11"/>
      <c r="L437" s="11"/>
      <c r="M437" s="11"/>
    </row>
    <row r="438" spans="1:13" hidden="1" x14ac:dyDescent="0.15">
      <c r="A438" s="29">
        <v>7127</v>
      </c>
      <c r="B438" s="30" t="s">
        <v>572</v>
      </c>
      <c r="C438" s="31">
        <v>7</v>
      </c>
      <c r="D438" s="31"/>
      <c r="E438" s="31" t="s">
        <v>490</v>
      </c>
      <c r="F438" s="32">
        <v>127</v>
      </c>
      <c r="G438" s="30" t="str">
        <f t="shared" si="274"/>
        <v>7127</v>
      </c>
      <c r="H438" s="11"/>
      <c r="L438" s="11"/>
      <c r="M438" s="11"/>
    </row>
    <row r="439" spans="1:13" hidden="1" x14ac:dyDescent="0.15">
      <c r="A439" s="29">
        <v>7128</v>
      </c>
      <c r="B439" s="30" t="s">
        <v>572</v>
      </c>
      <c r="C439" s="31">
        <v>7</v>
      </c>
      <c r="D439" s="31" t="s">
        <v>491</v>
      </c>
      <c r="E439" s="31" t="s">
        <v>492</v>
      </c>
      <c r="F439" s="32">
        <v>128</v>
      </c>
      <c r="G439" s="30" t="str">
        <f t="shared" si="274"/>
        <v>7128</v>
      </c>
      <c r="H439" s="11"/>
      <c r="L439" s="11"/>
      <c r="M439" s="11"/>
    </row>
    <row r="440" spans="1:13" hidden="1" x14ac:dyDescent="0.15">
      <c r="A440" s="29">
        <v>7129</v>
      </c>
      <c r="B440" s="30" t="s">
        <v>572</v>
      </c>
      <c r="C440" s="31">
        <v>7</v>
      </c>
      <c r="D440" s="31"/>
      <c r="E440" s="31" t="s">
        <v>493</v>
      </c>
      <c r="F440" s="32">
        <v>129</v>
      </c>
      <c r="G440" s="30" t="str">
        <f t="shared" si="274"/>
        <v>7129</v>
      </c>
      <c r="H440" s="11"/>
      <c r="L440" s="11"/>
      <c r="M440" s="11"/>
    </row>
    <row r="441" spans="1:13" hidden="1" x14ac:dyDescent="0.15">
      <c r="A441" s="29">
        <v>7130</v>
      </c>
      <c r="B441" s="30" t="s">
        <v>572</v>
      </c>
      <c r="C441" s="31">
        <v>7</v>
      </c>
      <c r="D441" s="31"/>
      <c r="E441" s="31" t="s">
        <v>494</v>
      </c>
      <c r="F441" s="32">
        <v>130</v>
      </c>
      <c r="G441" s="30" t="str">
        <f t="shared" si="274"/>
        <v>7130</v>
      </c>
      <c r="H441" s="11"/>
      <c r="L441" s="11"/>
      <c r="M441" s="11"/>
    </row>
    <row r="442" spans="1:13" hidden="1" x14ac:dyDescent="0.15">
      <c r="A442" s="29">
        <v>7131</v>
      </c>
      <c r="B442" s="30" t="s">
        <v>572</v>
      </c>
      <c r="C442" s="31">
        <v>7</v>
      </c>
      <c r="D442" s="31"/>
      <c r="E442" s="31" t="s">
        <v>495</v>
      </c>
      <c r="F442" s="32">
        <v>131</v>
      </c>
      <c r="G442" s="30" t="str">
        <f t="shared" si="274"/>
        <v>7131</v>
      </c>
      <c r="H442" s="11"/>
      <c r="L442" s="11"/>
      <c r="M442" s="11"/>
    </row>
    <row r="443" spans="1:13" hidden="1" x14ac:dyDescent="0.15">
      <c r="A443" s="29">
        <v>7132</v>
      </c>
      <c r="B443" s="30" t="s">
        <v>572</v>
      </c>
      <c r="C443" s="31">
        <v>7</v>
      </c>
      <c r="D443" s="31"/>
      <c r="E443" s="31" t="s">
        <v>496</v>
      </c>
      <c r="F443" s="32">
        <v>132</v>
      </c>
      <c r="G443" s="30" t="str">
        <f t="shared" si="274"/>
        <v>7132</v>
      </c>
      <c r="H443" s="11"/>
      <c r="L443" s="11"/>
      <c r="M443" s="11"/>
    </row>
    <row r="444" spans="1:13" hidden="1" x14ac:dyDescent="0.15">
      <c r="A444" s="29">
        <v>7133</v>
      </c>
      <c r="B444" s="30" t="s">
        <v>572</v>
      </c>
      <c r="C444" s="31">
        <v>7</v>
      </c>
      <c r="D444" s="31"/>
      <c r="E444" s="31" t="s">
        <v>497</v>
      </c>
      <c r="F444" s="32">
        <v>133</v>
      </c>
      <c r="G444" s="30" t="str">
        <f t="shared" si="274"/>
        <v>7133</v>
      </c>
      <c r="H444" s="11"/>
      <c r="L444" s="11"/>
      <c r="M444" s="11"/>
    </row>
    <row r="445" spans="1:13" hidden="1" x14ac:dyDescent="0.15">
      <c r="A445" s="29">
        <v>7134</v>
      </c>
      <c r="B445" s="30" t="s">
        <v>572</v>
      </c>
      <c r="C445" s="31">
        <v>7</v>
      </c>
      <c r="D445" s="31" t="s">
        <v>498</v>
      </c>
      <c r="E445" s="31" t="s">
        <v>499</v>
      </c>
      <c r="F445" s="32">
        <v>134</v>
      </c>
      <c r="G445" s="30" t="str">
        <f t="shared" si="274"/>
        <v>7134</v>
      </c>
      <c r="H445" s="11"/>
      <c r="L445" s="11"/>
      <c r="M445" s="11"/>
    </row>
    <row r="446" spans="1:13" hidden="1" x14ac:dyDescent="0.15">
      <c r="A446" s="29">
        <v>7135</v>
      </c>
      <c r="B446" s="30" t="s">
        <v>572</v>
      </c>
      <c r="C446" s="31">
        <v>7</v>
      </c>
      <c r="D446" s="31"/>
      <c r="E446" s="31" t="s">
        <v>500</v>
      </c>
      <c r="F446" s="32">
        <v>135</v>
      </c>
      <c r="G446" s="30" t="str">
        <f t="shared" si="274"/>
        <v>7135</v>
      </c>
      <c r="H446" s="11"/>
      <c r="L446" s="11"/>
      <c r="M446" s="11"/>
    </row>
    <row r="447" spans="1:13" hidden="1" x14ac:dyDescent="0.15">
      <c r="A447" s="29">
        <v>7136</v>
      </c>
      <c r="B447" s="30" t="s">
        <v>572</v>
      </c>
      <c r="C447" s="31">
        <v>7</v>
      </c>
      <c r="D447" s="31"/>
      <c r="E447" s="31" t="s">
        <v>501</v>
      </c>
      <c r="F447" s="32">
        <v>136</v>
      </c>
      <c r="G447" s="30" t="str">
        <f t="shared" si="274"/>
        <v>7136</v>
      </c>
      <c r="H447" s="11"/>
      <c r="L447" s="11"/>
      <c r="M447" s="11"/>
    </row>
    <row r="448" spans="1:13" hidden="1" x14ac:dyDescent="0.15">
      <c r="A448" s="29">
        <v>7137</v>
      </c>
      <c r="B448" s="30" t="s">
        <v>572</v>
      </c>
      <c r="C448" s="31">
        <v>7</v>
      </c>
      <c r="D448" s="31"/>
      <c r="E448" s="31" t="s">
        <v>502</v>
      </c>
      <c r="F448" s="32">
        <v>137</v>
      </c>
      <c r="G448" s="30" t="str">
        <f t="shared" si="274"/>
        <v>7137</v>
      </c>
      <c r="H448" s="11"/>
      <c r="L448" s="11"/>
      <c r="M448" s="11"/>
    </row>
    <row r="449" spans="1:13" hidden="1" x14ac:dyDescent="0.15">
      <c r="A449" s="29">
        <v>7138</v>
      </c>
      <c r="B449" s="30" t="s">
        <v>572</v>
      </c>
      <c r="C449" s="31">
        <v>7</v>
      </c>
      <c r="D449" s="31"/>
      <c r="E449" s="31" t="s">
        <v>503</v>
      </c>
      <c r="F449" s="32">
        <v>138</v>
      </c>
      <c r="G449" s="30" t="str">
        <f t="shared" si="274"/>
        <v>7138</v>
      </c>
      <c r="H449" s="11"/>
      <c r="L449" s="11"/>
      <c r="M449" s="11"/>
    </row>
    <row r="450" spans="1:13" hidden="1" x14ac:dyDescent="0.15">
      <c r="A450" s="29">
        <v>7139</v>
      </c>
      <c r="B450" s="30" t="s">
        <v>572</v>
      </c>
      <c r="C450" s="31">
        <v>7</v>
      </c>
      <c r="D450" s="31"/>
      <c r="E450" s="31" t="s">
        <v>504</v>
      </c>
      <c r="F450" s="32">
        <v>139</v>
      </c>
      <c r="G450" s="30" t="str">
        <f t="shared" si="274"/>
        <v>7139</v>
      </c>
      <c r="H450" s="11"/>
      <c r="L450" s="11"/>
      <c r="M450" s="11"/>
    </row>
    <row r="451" spans="1:13" hidden="1" x14ac:dyDescent="0.15">
      <c r="A451" s="29">
        <v>7140</v>
      </c>
      <c r="B451" s="30" t="s">
        <v>572</v>
      </c>
      <c r="C451" s="31">
        <v>7</v>
      </c>
      <c r="D451" s="31" t="s">
        <v>505</v>
      </c>
      <c r="E451" s="31" t="s">
        <v>506</v>
      </c>
      <c r="F451" s="32">
        <v>140</v>
      </c>
      <c r="G451" s="30" t="str">
        <f t="shared" ref="G451:G483" si="275">CONCATENATE(C451,F451)</f>
        <v>7140</v>
      </c>
      <c r="H451" s="11"/>
      <c r="L451" s="11"/>
      <c r="M451" s="11"/>
    </row>
    <row r="452" spans="1:13" hidden="1" x14ac:dyDescent="0.15">
      <c r="A452" s="29">
        <v>7141</v>
      </c>
      <c r="B452" s="30" t="s">
        <v>572</v>
      </c>
      <c r="C452" s="31">
        <v>7</v>
      </c>
      <c r="D452" s="31"/>
      <c r="E452" s="31" t="s">
        <v>507</v>
      </c>
      <c r="F452" s="32">
        <v>141</v>
      </c>
      <c r="G452" s="30" t="str">
        <f t="shared" si="275"/>
        <v>7141</v>
      </c>
      <c r="H452" s="11"/>
      <c r="L452" s="11"/>
      <c r="M452" s="11"/>
    </row>
    <row r="453" spans="1:13" hidden="1" x14ac:dyDescent="0.15">
      <c r="A453" s="29">
        <v>7142</v>
      </c>
      <c r="B453" s="30" t="s">
        <v>572</v>
      </c>
      <c r="C453" s="31">
        <v>7</v>
      </c>
      <c r="D453" s="31"/>
      <c r="E453" s="31" t="s">
        <v>508</v>
      </c>
      <c r="F453" s="32">
        <v>142</v>
      </c>
      <c r="G453" s="30" t="str">
        <f t="shared" si="275"/>
        <v>7142</v>
      </c>
      <c r="H453" s="11"/>
      <c r="L453" s="11"/>
      <c r="M453" s="11"/>
    </row>
    <row r="454" spans="1:13" hidden="1" x14ac:dyDescent="0.15">
      <c r="A454" s="29">
        <v>7143</v>
      </c>
      <c r="B454" s="30" t="s">
        <v>572</v>
      </c>
      <c r="C454" s="31">
        <v>7</v>
      </c>
      <c r="D454" s="31"/>
      <c r="E454" s="31" t="s">
        <v>509</v>
      </c>
      <c r="F454" s="32">
        <v>143</v>
      </c>
      <c r="G454" s="30" t="str">
        <f t="shared" si="275"/>
        <v>7143</v>
      </c>
      <c r="H454" s="11"/>
      <c r="L454" s="11"/>
      <c r="M454" s="11"/>
    </row>
    <row r="455" spans="1:13" hidden="1" x14ac:dyDescent="0.15">
      <c r="A455" s="29">
        <v>7144</v>
      </c>
      <c r="B455" s="30" t="s">
        <v>572</v>
      </c>
      <c r="C455" s="31">
        <v>7</v>
      </c>
      <c r="D455" s="31"/>
      <c r="E455" s="31" t="s">
        <v>510</v>
      </c>
      <c r="F455" s="32">
        <v>144</v>
      </c>
      <c r="G455" s="30" t="str">
        <f t="shared" si="275"/>
        <v>7144</v>
      </c>
      <c r="H455" s="11"/>
      <c r="L455" s="11"/>
      <c r="M455" s="11"/>
    </row>
    <row r="456" spans="1:13" hidden="1" x14ac:dyDescent="0.15">
      <c r="A456" s="29">
        <v>7501</v>
      </c>
      <c r="B456" s="30" t="s">
        <v>572</v>
      </c>
      <c r="C456" s="31">
        <v>7</v>
      </c>
      <c r="D456" s="31" t="s">
        <v>461</v>
      </c>
      <c r="E456" s="31" t="s">
        <v>511</v>
      </c>
      <c r="F456" s="32">
        <v>501</v>
      </c>
      <c r="G456" s="30" t="str">
        <f t="shared" si="275"/>
        <v>7501</v>
      </c>
      <c r="H456" s="11"/>
      <c r="L456" s="11"/>
      <c r="M456" s="11"/>
    </row>
    <row r="457" spans="1:13" hidden="1" x14ac:dyDescent="0.15">
      <c r="A457" s="29">
        <v>8101</v>
      </c>
      <c r="B457" s="30" t="s">
        <v>573</v>
      </c>
      <c r="C457" s="31">
        <v>8</v>
      </c>
      <c r="D457" s="31" t="s">
        <v>512</v>
      </c>
      <c r="E457" s="31" t="s">
        <v>513</v>
      </c>
      <c r="F457" s="32">
        <v>101</v>
      </c>
      <c r="G457" s="30" t="str">
        <f t="shared" si="275"/>
        <v>8101</v>
      </c>
      <c r="H457" s="11"/>
      <c r="L457" s="11"/>
      <c r="M457" s="11"/>
    </row>
    <row r="458" spans="1:13" hidden="1" x14ac:dyDescent="0.15">
      <c r="A458" s="29">
        <v>8102</v>
      </c>
      <c r="B458" s="30" t="s">
        <v>573</v>
      </c>
      <c r="C458" s="31">
        <v>8</v>
      </c>
      <c r="D458" s="31"/>
      <c r="E458" s="31" t="s">
        <v>514</v>
      </c>
      <c r="F458" s="32">
        <v>102</v>
      </c>
      <c r="G458" s="30" t="str">
        <f t="shared" si="275"/>
        <v>8102</v>
      </c>
      <c r="H458" s="11"/>
      <c r="L458" s="11"/>
      <c r="M458" s="11"/>
    </row>
    <row r="459" spans="1:13" hidden="1" x14ac:dyDescent="0.15">
      <c r="A459" s="29">
        <v>8103</v>
      </c>
      <c r="B459" s="30" t="s">
        <v>573</v>
      </c>
      <c r="C459" s="31">
        <v>8</v>
      </c>
      <c r="D459" s="31"/>
      <c r="E459" s="31" t="s">
        <v>515</v>
      </c>
      <c r="F459" s="32">
        <v>103</v>
      </c>
      <c r="G459" s="30" t="str">
        <f t="shared" si="275"/>
        <v>8103</v>
      </c>
      <c r="H459" s="11"/>
      <c r="L459" s="11"/>
      <c r="M459" s="11"/>
    </row>
    <row r="460" spans="1:13" hidden="1" x14ac:dyDescent="0.15">
      <c r="A460" s="29">
        <v>8104</v>
      </c>
      <c r="B460" s="30" t="s">
        <v>573</v>
      </c>
      <c r="C460" s="31">
        <v>8</v>
      </c>
      <c r="D460" s="31"/>
      <c r="E460" s="31" t="s">
        <v>516</v>
      </c>
      <c r="F460" s="32">
        <v>104</v>
      </c>
      <c r="G460" s="30" t="str">
        <f t="shared" si="275"/>
        <v>8104</v>
      </c>
      <c r="H460" s="11"/>
      <c r="L460" s="11"/>
      <c r="M460" s="11"/>
    </row>
    <row r="461" spans="1:13" hidden="1" x14ac:dyDescent="0.15">
      <c r="A461" s="29">
        <v>8105</v>
      </c>
      <c r="B461" s="30" t="s">
        <v>573</v>
      </c>
      <c r="C461" s="31">
        <v>8</v>
      </c>
      <c r="D461" s="31"/>
      <c r="E461" s="31" t="s">
        <v>517</v>
      </c>
      <c r="F461" s="32">
        <v>105</v>
      </c>
      <c r="G461" s="30" t="str">
        <f t="shared" si="275"/>
        <v>8105</v>
      </c>
      <c r="H461" s="11"/>
      <c r="L461" s="11"/>
      <c r="M461" s="11"/>
    </row>
    <row r="462" spans="1:13" hidden="1" x14ac:dyDescent="0.15">
      <c r="A462" s="29">
        <v>8106</v>
      </c>
      <c r="B462" s="30" t="s">
        <v>573</v>
      </c>
      <c r="C462" s="31">
        <v>8</v>
      </c>
      <c r="D462" s="31"/>
      <c r="E462" s="31" t="s">
        <v>518</v>
      </c>
      <c r="F462" s="32">
        <v>106</v>
      </c>
      <c r="G462" s="30" t="str">
        <f t="shared" si="275"/>
        <v>8106</v>
      </c>
      <c r="H462" s="11"/>
      <c r="L462" s="11"/>
      <c r="M462" s="11"/>
    </row>
    <row r="463" spans="1:13" hidden="1" x14ac:dyDescent="0.15">
      <c r="A463" s="29">
        <v>8107</v>
      </c>
      <c r="B463" s="30" t="s">
        <v>573</v>
      </c>
      <c r="C463" s="31">
        <v>8</v>
      </c>
      <c r="D463" s="31"/>
      <c r="E463" s="31" t="s">
        <v>519</v>
      </c>
      <c r="F463" s="32">
        <v>107</v>
      </c>
      <c r="G463" s="30" t="str">
        <f t="shared" si="275"/>
        <v>8107</v>
      </c>
      <c r="H463" s="11"/>
      <c r="L463" s="11"/>
      <c r="M463" s="11"/>
    </row>
    <row r="464" spans="1:13" hidden="1" x14ac:dyDescent="0.15">
      <c r="A464" s="29">
        <v>8108</v>
      </c>
      <c r="B464" s="30" t="s">
        <v>573</v>
      </c>
      <c r="C464" s="31">
        <v>8</v>
      </c>
      <c r="D464" s="31"/>
      <c r="E464" s="31" t="s">
        <v>520</v>
      </c>
      <c r="F464" s="32">
        <v>108</v>
      </c>
      <c r="G464" s="30" t="str">
        <f t="shared" si="275"/>
        <v>8108</v>
      </c>
      <c r="H464" s="11"/>
      <c r="L464" s="11"/>
      <c r="M464" s="11"/>
    </row>
    <row r="465" spans="1:13" hidden="1" x14ac:dyDescent="0.15">
      <c r="A465" s="29">
        <v>8109</v>
      </c>
      <c r="B465" s="30" t="s">
        <v>573</v>
      </c>
      <c r="C465" s="31">
        <v>8</v>
      </c>
      <c r="D465" s="31"/>
      <c r="E465" s="31" t="s">
        <v>521</v>
      </c>
      <c r="F465" s="32">
        <v>109</v>
      </c>
      <c r="G465" s="30" t="str">
        <f t="shared" si="275"/>
        <v>8109</v>
      </c>
      <c r="H465" s="11"/>
      <c r="L465" s="11"/>
      <c r="M465" s="11"/>
    </row>
    <row r="466" spans="1:13" hidden="1" x14ac:dyDescent="0.15">
      <c r="A466" s="29">
        <v>8110</v>
      </c>
      <c r="B466" s="30" t="s">
        <v>573</v>
      </c>
      <c r="C466" s="31">
        <v>8</v>
      </c>
      <c r="D466" s="31"/>
      <c r="E466" s="31" t="s">
        <v>522</v>
      </c>
      <c r="F466" s="32">
        <v>110</v>
      </c>
      <c r="G466" s="30" t="str">
        <f t="shared" si="275"/>
        <v>8110</v>
      </c>
    </row>
    <row r="467" spans="1:13" hidden="1" x14ac:dyDescent="0.15">
      <c r="A467" s="29">
        <v>8111</v>
      </c>
      <c r="B467" s="30" t="s">
        <v>573</v>
      </c>
      <c r="C467" s="31">
        <v>8</v>
      </c>
      <c r="D467" s="31"/>
      <c r="E467" s="31" t="s">
        <v>523</v>
      </c>
      <c r="F467" s="32">
        <v>111</v>
      </c>
      <c r="G467" s="30" t="str">
        <f t="shared" si="275"/>
        <v>8111</v>
      </c>
    </row>
    <row r="468" spans="1:13" hidden="1" x14ac:dyDescent="0.15">
      <c r="A468" s="29">
        <v>8112</v>
      </c>
      <c r="B468" s="30" t="s">
        <v>573</v>
      </c>
      <c r="C468" s="31">
        <v>8</v>
      </c>
      <c r="D468" s="31" t="s">
        <v>524</v>
      </c>
      <c r="E468" s="31" t="s">
        <v>525</v>
      </c>
      <c r="F468" s="32">
        <v>112</v>
      </c>
      <c r="G468" s="30" t="str">
        <f t="shared" si="275"/>
        <v>8112</v>
      </c>
    </row>
    <row r="469" spans="1:13" hidden="1" x14ac:dyDescent="0.15">
      <c r="A469" s="29">
        <v>8113</v>
      </c>
      <c r="B469" s="30" t="s">
        <v>573</v>
      </c>
      <c r="C469" s="31">
        <v>8</v>
      </c>
      <c r="D469" s="31"/>
      <c r="E469" s="31" t="s">
        <v>526</v>
      </c>
      <c r="F469" s="32">
        <v>113</v>
      </c>
      <c r="G469" s="30" t="str">
        <f t="shared" si="275"/>
        <v>8113</v>
      </c>
    </row>
    <row r="470" spans="1:13" hidden="1" x14ac:dyDescent="0.15">
      <c r="A470" s="29">
        <v>8114</v>
      </c>
      <c r="B470" s="30" t="s">
        <v>573</v>
      </c>
      <c r="C470" s="31">
        <v>8</v>
      </c>
      <c r="D470" s="31"/>
      <c r="E470" s="31" t="s">
        <v>527</v>
      </c>
      <c r="F470" s="32">
        <v>114</v>
      </c>
      <c r="G470" s="30" t="str">
        <f t="shared" si="275"/>
        <v>8114</v>
      </c>
    </row>
    <row r="471" spans="1:13" hidden="1" x14ac:dyDescent="0.15">
      <c r="A471" s="29">
        <v>8115</v>
      </c>
      <c r="B471" s="30" t="s">
        <v>573</v>
      </c>
      <c r="C471" s="31">
        <v>8</v>
      </c>
      <c r="D471" s="31" t="s">
        <v>528</v>
      </c>
      <c r="E471" s="31" t="s">
        <v>529</v>
      </c>
      <c r="F471" s="32">
        <v>115</v>
      </c>
      <c r="G471" s="30" t="str">
        <f t="shared" si="275"/>
        <v>8115</v>
      </c>
    </row>
    <row r="472" spans="1:13" hidden="1" x14ac:dyDescent="0.15">
      <c r="A472" s="29">
        <v>8116</v>
      </c>
      <c r="B472" s="30" t="s">
        <v>573</v>
      </c>
      <c r="C472" s="31">
        <v>8</v>
      </c>
      <c r="D472" s="31"/>
      <c r="E472" s="31" t="s">
        <v>530</v>
      </c>
      <c r="F472" s="32">
        <v>116</v>
      </c>
      <c r="G472" s="30" t="str">
        <f t="shared" si="275"/>
        <v>8116</v>
      </c>
    </row>
    <row r="473" spans="1:13" hidden="1" x14ac:dyDescent="0.15">
      <c r="A473" s="29">
        <v>8117</v>
      </c>
      <c r="B473" s="30" t="s">
        <v>573</v>
      </c>
      <c r="C473" s="31">
        <v>8</v>
      </c>
      <c r="D473" s="31"/>
      <c r="E473" s="31" t="s">
        <v>531</v>
      </c>
      <c r="F473" s="32">
        <v>117</v>
      </c>
      <c r="G473" s="30" t="str">
        <f t="shared" si="275"/>
        <v>8117</v>
      </c>
    </row>
    <row r="474" spans="1:13" hidden="1" x14ac:dyDescent="0.15">
      <c r="A474" s="29">
        <v>8118</v>
      </c>
      <c r="B474" s="30" t="s">
        <v>573</v>
      </c>
      <c r="C474" s="31">
        <v>8</v>
      </c>
      <c r="D474" s="31"/>
      <c r="E474" s="31" t="s">
        <v>532</v>
      </c>
      <c r="F474" s="32">
        <v>118</v>
      </c>
      <c r="G474" s="30" t="str">
        <f t="shared" si="275"/>
        <v>8118</v>
      </c>
    </row>
    <row r="475" spans="1:13" hidden="1" x14ac:dyDescent="0.15">
      <c r="A475" s="29">
        <v>8119</v>
      </c>
      <c r="B475" s="30" t="s">
        <v>573</v>
      </c>
      <c r="C475" s="31">
        <v>8</v>
      </c>
      <c r="D475" s="31"/>
      <c r="E475" s="31" t="s">
        <v>574</v>
      </c>
      <c r="F475" s="32">
        <v>119</v>
      </c>
      <c r="G475" s="30" t="str">
        <f t="shared" si="275"/>
        <v>8119</v>
      </c>
    </row>
    <row r="476" spans="1:13" hidden="1" x14ac:dyDescent="0.15">
      <c r="A476" s="29">
        <v>8120</v>
      </c>
      <c r="B476" s="30" t="s">
        <v>573</v>
      </c>
      <c r="C476" s="31">
        <v>8</v>
      </c>
      <c r="D476" s="31"/>
      <c r="E476" s="31" t="s">
        <v>533</v>
      </c>
      <c r="F476" s="32">
        <v>120</v>
      </c>
      <c r="G476" s="30" t="str">
        <f t="shared" si="275"/>
        <v>8120</v>
      </c>
    </row>
    <row r="477" spans="1:13" hidden="1" x14ac:dyDescent="0.15">
      <c r="A477" s="29">
        <v>8121</v>
      </c>
      <c r="B477" s="30" t="s">
        <v>573</v>
      </c>
      <c r="C477" s="31">
        <v>8</v>
      </c>
      <c r="D477" s="31"/>
      <c r="E477" s="31" t="s">
        <v>534</v>
      </c>
      <c r="F477" s="32">
        <v>121</v>
      </c>
      <c r="G477" s="30" t="str">
        <f t="shared" si="275"/>
        <v>8121</v>
      </c>
    </row>
    <row r="478" spans="1:13" hidden="1" x14ac:dyDescent="0.15">
      <c r="A478" s="29">
        <v>8122</v>
      </c>
      <c r="B478" s="30" t="s">
        <v>573</v>
      </c>
      <c r="C478" s="31">
        <v>8</v>
      </c>
      <c r="D478" s="31"/>
      <c r="E478" s="31" t="s">
        <v>535</v>
      </c>
      <c r="F478" s="32">
        <v>122</v>
      </c>
      <c r="G478" s="30" t="str">
        <f t="shared" si="275"/>
        <v>8122</v>
      </c>
    </row>
    <row r="479" spans="1:13" hidden="1" x14ac:dyDescent="0.15">
      <c r="A479" s="29">
        <v>8123</v>
      </c>
      <c r="B479" s="30" t="s">
        <v>573</v>
      </c>
      <c r="C479" s="31">
        <v>8</v>
      </c>
      <c r="D479" s="31" t="s">
        <v>536</v>
      </c>
      <c r="E479" s="31" t="s">
        <v>537</v>
      </c>
      <c r="F479" s="32">
        <v>123</v>
      </c>
      <c r="G479" s="30" t="str">
        <f t="shared" si="275"/>
        <v>8123</v>
      </c>
    </row>
    <row r="480" spans="1:13" hidden="1" x14ac:dyDescent="0.15">
      <c r="A480" s="29">
        <v>8124</v>
      </c>
      <c r="B480" s="30" t="s">
        <v>573</v>
      </c>
      <c r="C480" s="31">
        <v>8</v>
      </c>
      <c r="D480" s="31"/>
      <c r="E480" s="31" t="s">
        <v>538</v>
      </c>
      <c r="F480" s="32">
        <v>124</v>
      </c>
      <c r="G480" s="30" t="str">
        <f t="shared" si="275"/>
        <v>8124</v>
      </c>
    </row>
    <row r="481" spans="1:7" hidden="1" x14ac:dyDescent="0.15">
      <c r="A481" s="29">
        <v>8125</v>
      </c>
      <c r="B481" s="30" t="s">
        <v>573</v>
      </c>
      <c r="C481" s="31">
        <v>8</v>
      </c>
      <c r="D481" s="31"/>
      <c r="E481" s="31" t="s">
        <v>539</v>
      </c>
      <c r="F481" s="32">
        <v>125</v>
      </c>
      <c r="G481" s="30" t="str">
        <f t="shared" si="275"/>
        <v>8125</v>
      </c>
    </row>
    <row r="482" spans="1:7" hidden="1" x14ac:dyDescent="0.15">
      <c r="A482" s="29">
        <v>8501</v>
      </c>
      <c r="B482" s="30" t="s">
        <v>573</v>
      </c>
      <c r="C482" s="31">
        <v>8</v>
      </c>
      <c r="D482" s="31" t="s">
        <v>512</v>
      </c>
      <c r="E482" s="31" t="s">
        <v>540</v>
      </c>
      <c r="F482" s="32">
        <v>501</v>
      </c>
      <c r="G482" s="30" t="str">
        <f t="shared" si="275"/>
        <v>8501</v>
      </c>
    </row>
    <row r="483" spans="1:7" hidden="1" x14ac:dyDescent="0.15">
      <c r="A483" s="29">
        <v>8502</v>
      </c>
      <c r="B483" s="30" t="s">
        <v>573</v>
      </c>
      <c r="C483" s="31">
        <v>8</v>
      </c>
      <c r="D483" s="31" t="s">
        <v>536</v>
      </c>
      <c r="E483" s="31" t="s">
        <v>541</v>
      </c>
      <c r="F483" s="32">
        <v>502</v>
      </c>
      <c r="G483" s="30" t="str">
        <f t="shared" si="275"/>
        <v>8502</v>
      </c>
    </row>
    <row r="484" spans="1:7" x14ac:dyDescent="0.15">
      <c r="A484" s="36"/>
    </row>
    <row r="485" spans="1:7" x14ac:dyDescent="0.15">
      <c r="A485" s="36"/>
    </row>
    <row r="486" spans="1:7" x14ac:dyDescent="0.15">
      <c r="A486" s="36"/>
    </row>
    <row r="487" spans="1:7" x14ac:dyDescent="0.15">
      <c r="A487" s="36"/>
    </row>
    <row r="488" spans="1:7" x14ac:dyDescent="0.15">
      <c r="A488" s="36"/>
    </row>
    <row r="489" spans="1:7" x14ac:dyDescent="0.15">
      <c r="A489" s="36"/>
    </row>
    <row r="490" spans="1:7" x14ac:dyDescent="0.15">
      <c r="A490" s="36"/>
    </row>
  </sheetData>
  <sheetProtection sheet="1"/>
  <phoneticPr fontId="2"/>
  <printOptions horizontalCentered="1"/>
  <pageMargins left="0.39370078740157483" right="0.39370078740157483" top="0.59055118110236227" bottom="0.39370078740157483" header="0.31496062992125984" footer="0.31496062992125984"/>
  <pageSetup paperSize="9" orientation="portrait" r:id="rId1"/>
  <colBreaks count="4" manualBreakCount="4">
    <brk id="13" max="1048575" man="1"/>
    <brk id="25" max="1048575" man="1"/>
    <brk id="37" max="1048575" man="1"/>
    <brk id="49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tabColor rgb="FFFF0000"/>
  </sheetPr>
  <dimension ref="A1:AQ35"/>
  <sheetViews>
    <sheetView view="pageBreakPreview" zoomScaleNormal="100" zoomScaleSheetLayoutView="100" workbookViewId="0">
      <selection activeCell="I6" sqref="I6:K6"/>
    </sheetView>
  </sheetViews>
  <sheetFormatPr defaultColWidth="2.25" defaultRowHeight="13.5" x14ac:dyDescent="0.15"/>
  <cols>
    <col min="1" max="1" width="8" style="3" customWidth="1"/>
    <col min="2" max="16384" width="2.25" style="3"/>
  </cols>
  <sheetData>
    <row r="1" spans="1:41" ht="75" customHeight="1" thickBot="1" x14ac:dyDescent="0.2">
      <c r="B1" s="233" t="s">
        <v>679</v>
      </c>
      <c r="C1" s="233"/>
      <c r="D1" s="233"/>
      <c r="E1" s="233"/>
      <c r="F1" s="233"/>
      <c r="G1" s="233"/>
      <c r="H1" s="233"/>
      <c r="I1" s="233"/>
      <c r="J1" s="233"/>
      <c r="K1" s="233"/>
      <c r="L1" s="233"/>
      <c r="M1" s="233"/>
      <c r="N1" s="233"/>
      <c r="O1" s="233"/>
      <c r="P1" s="233"/>
      <c r="Q1" s="233"/>
      <c r="R1" s="233"/>
      <c r="S1" s="233"/>
      <c r="T1" s="233"/>
      <c r="U1" s="233"/>
      <c r="V1" s="233"/>
      <c r="W1" s="233"/>
      <c r="X1" s="233"/>
      <c r="Y1" s="233"/>
      <c r="Z1" s="233"/>
      <c r="AA1" s="233"/>
      <c r="AB1" s="233"/>
      <c r="AC1" s="233"/>
      <c r="AD1" s="233"/>
      <c r="AE1" s="233"/>
      <c r="AF1" s="233"/>
      <c r="AG1" s="233"/>
      <c r="AH1" s="233"/>
      <c r="AI1" s="233"/>
      <c r="AJ1" s="233"/>
      <c r="AK1" s="233"/>
      <c r="AL1" s="233"/>
      <c r="AM1" s="233"/>
      <c r="AN1" s="233"/>
      <c r="AO1" s="233"/>
    </row>
    <row r="2" spans="1:41" s="2" customFormat="1" ht="30" customHeight="1" thickBot="1" x14ac:dyDescent="0.2">
      <c r="A2" s="206" t="s">
        <v>580</v>
      </c>
      <c r="B2" s="234" t="s">
        <v>546</v>
      </c>
      <c r="C2" s="235"/>
      <c r="D2" s="235"/>
      <c r="E2" s="235"/>
      <c r="F2" s="235"/>
      <c r="G2" s="235"/>
      <c r="H2" s="235"/>
      <c r="I2" s="236"/>
      <c r="J2" s="237"/>
      <c r="K2" s="238"/>
      <c r="L2" s="239" t="s">
        <v>581</v>
      </c>
      <c r="M2" s="235"/>
      <c r="N2" s="235"/>
      <c r="O2" s="235"/>
      <c r="P2" s="235"/>
      <c r="Q2" s="235"/>
      <c r="R2" s="235"/>
      <c r="S2" s="236"/>
      <c r="T2" s="237"/>
      <c r="U2" s="237"/>
      <c r="V2" s="237"/>
      <c r="W2" s="237"/>
      <c r="X2" s="237"/>
      <c r="Y2" s="238"/>
      <c r="Z2" s="240" t="str">
        <f>IF(S2="","",VLOOKUP(S2,チーム番号!A2:E501,2,FALSE))</f>
        <v/>
      </c>
      <c r="AA2" s="241"/>
      <c r="AB2" s="241"/>
      <c r="AC2" s="241"/>
      <c r="AD2" s="241"/>
      <c r="AE2" s="241"/>
      <c r="AF2" s="242" t="s">
        <v>548</v>
      </c>
      <c r="AG2" s="242"/>
      <c r="AH2" s="242"/>
      <c r="AI2" s="242"/>
      <c r="AJ2" s="243"/>
      <c r="AK2" s="1"/>
    </row>
    <row r="3" spans="1:41" ht="13.5" customHeight="1" x14ac:dyDescent="0.15">
      <c r="A3" s="206"/>
      <c r="B3" s="222" t="s">
        <v>583</v>
      </c>
      <c r="C3" s="158"/>
      <c r="D3" s="158"/>
      <c r="E3" s="223"/>
      <c r="F3" s="227" t="str">
        <f>IF(S2="","",VLOOKUP(S2,チーム番号!A2:E501,5,FALSE))</f>
        <v/>
      </c>
      <c r="G3" s="228"/>
      <c r="H3" s="228"/>
      <c r="I3" s="228"/>
      <c r="J3" s="228"/>
      <c r="K3" s="228"/>
      <c r="L3" s="228"/>
      <c r="M3" s="228"/>
      <c r="N3" s="228"/>
      <c r="O3" s="228"/>
      <c r="P3" s="228"/>
      <c r="Q3" s="228"/>
      <c r="R3" s="228"/>
      <c r="S3" s="228"/>
      <c r="T3" s="228"/>
      <c r="U3" s="228"/>
      <c r="V3" s="228"/>
      <c r="W3" s="228"/>
      <c r="X3" s="228"/>
      <c r="Y3" s="228"/>
      <c r="Z3" s="228"/>
      <c r="AA3" s="229"/>
      <c r="AB3" s="215" t="s">
        <v>1</v>
      </c>
      <c r="AC3" s="216"/>
      <c r="AD3" s="216"/>
      <c r="AE3" s="216"/>
      <c r="AF3" s="216"/>
      <c r="AG3" s="216"/>
      <c r="AH3" s="216"/>
      <c r="AI3" s="216"/>
      <c r="AJ3" s="216"/>
      <c r="AK3" s="217"/>
      <c r="AL3" s="217"/>
      <c r="AM3" s="217"/>
      <c r="AN3" s="217"/>
      <c r="AO3" s="218"/>
    </row>
    <row r="4" spans="1:41" ht="30" customHeight="1" x14ac:dyDescent="0.15">
      <c r="A4" s="206"/>
      <c r="B4" s="224"/>
      <c r="C4" s="225"/>
      <c r="D4" s="225"/>
      <c r="E4" s="226"/>
      <c r="F4" s="230"/>
      <c r="G4" s="231"/>
      <c r="H4" s="231"/>
      <c r="I4" s="231"/>
      <c r="J4" s="231"/>
      <c r="K4" s="231"/>
      <c r="L4" s="231"/>
      <c r="M4" s="231"/>
      <c r="N4" s="231"/>
      <c r="O4" s="231"/>
      <c r="P4" s="231"/>
      <c r="Q4" s="231"/>
      <c r="R4" s="231"/>
      <c r="S4" s="231"/>
      <c r="T4" s="231"/>
      <c r="U4" s="231"/>
      <c r="V4" s="231"/>
      <c r="W4" s="231"/>
      <c r="X4" s="231"/>
      <c r="Y4" s="231"/>
      <c r="Z4" s="231"/>
      <c r="AA4" s="232"/>
      <c r="AB4" s="219"/>
      <c r="AC4" s="220"/>
      <c r="AD4" s="220"/>
      <c r="AE4" s="220"/>
      <c r="AF4" s="4" t="s">
        <v>3</v>
      </c>
      <c r="AG4" s="220"/>
      <c r="AH4" s="220"/>
      <c r="AI4" s="220"/>
      <c r="AJ4" s="220"/>
      <c r="AK4" s="4" t="s">
        <v>3</v>
      </c>
      <c r="AL4" s="220"/>
      <c r="AM4" s="220"/>
      <c r="AN4" s="220"/>
      <c r="AO4" s="221"/>
    </row>
    <row r="5" spans="1:41" ht="13.5" customHeight="1" x14ac:dyDescent="0.15">
      <c r="A5" s="206"/>
      <c r="B5" s="189" t="s">
        <v>5</v>
      </c>
      <c r="C5" s="190"/>
      <c r="D5" s="190"/>
      <c r="E5" s="191"/>
      <c r="F5" s="192" t="s">
        <v>14</v>
      </c>
      <c r="G5" s="193"/>
      <c r="H5" s="193"/>
      <c r="I5" s="193"/>
      <c r="J5" s="193"/>
      <c r="K5" s="194"/>
      <c r="L5" s="195"/>
      <c r="M5" s="195"/>
      <c r="N5" s="195"/>
      <c r="O5" s="195"/>
      <c r="P5" s="195"/>
      <c r="Q5" s="195"/>
      <c r="R5" s="195"/>
      <c r="S5" s="195"/>
      <c r="T5" s="195"/>
      <c r="U5" s="195"/>
      <c r="V5" s="195"/>
      <c r="W5" s="195"/>
      <c r="X5" s="195"/>
      <c r="Y5" s="195"/>
      <c r="Z5" s="195"/>
      <c r="AA5" s="93"/>
      <c r="AB5" s="196" t="s">
        <v>4</v>
      </c>
      <c r="AC5" s="197"/>
      <c r="AD5" s="197"/>
      <c r="AE5" s="197"/>
      <c r="AF5" s="197"/>
      <c r="AG5" s="197"/>
      <c r="AH5" s="197"/>
      <c r="AI5" s="197"/>
      <c r="AJ5" s="197"/>
      <c r="AK5" s="197"/>
      <c r="AL5" s="197"/>
      <c r="AM5" s="197"/>
      <c r="AN5" s="197"/>
      <c r="AO5" s="198"/>
    </row>
    <row r="6" spans="1:41" ht="30" customHeight="1" thickBot="1" x14ac:dyDescent="0.2">
      <c r="A6" s="206"/>
      <c r="B6" s="144"/>
      <c r="C6" s="145"/>
      <c r="D6" s="145"/>
      <c r="E6" s="146"/>
      <c r="F6" s="199"/>
      <c r="G6" s="200"/>
      <c r="H6" s="37" t="s">
        <v>13</v>
      </c>
      <c r="I6" s="201"/>
      <c r="J6" s="201"/>
      <c r="K6" s="202"/>
      <c r="L6" s="160"/>
      <c r="M6" s="160"/>
      <c r="N6" s="160"/>
      <c r="O6" s="160"/>
      <c r="P6" s="160"/>
      <c r="Q6" s="160"/>
      <c r="R6" s="160"/>
      <c r="S6" s="160"/>
      <c r="T6" s="160"/>
      <c r="U6" s="160"/>
      <c r="V6" s="160"/>
      <c r="W6" s="160"/>
      <c r="X6" s="160"/>
      <c r="Y6" s="160"/>
      <c r="Z6" s="160"/>
      <c r="AA6" s="95"/>
      <c r="AB6" s="203"/>
      <c r="AC6" s="204"/>
      <c r="AD6" s="204"/>
      <c r="AE6" s="204"/>
      <c r="AF6" s="38" t="s">
        <v>3</v>
      </c>
      <c r="AG6" s="204"/>
      <c r="AH6" s="204"/>
      <c r="AI6" s="204"/>
      <c r="AJ6" s="204"/>
      <c r="AK6" s="38" t="s">
        <v>3</v>
      </c>
      <c r="AL6" s="204"/>
      <c r="AM6" s="204"/>
      <c r="AN6" s="204"/>
      <c r="AO6" s="205"/>
    </row>
    <row r="7" spans="1:41" s="2" customFormat="1" ht="30" customHeight="1" thickBot="1" x14ac:dyDescent="0.2">
      <c r="A7" s="206" t="s">
        <v>588</v>
      </c>
      <c r="B7" s="207" t="s">
        <v>546</v>
      </c>
      <c r="C7" s="208"/>
      <c r="D7" s="208"/>
      <c r="E7" s="208"/>
      <c r="F7" s="208"/>
      <c r="G7" s="208"/>
      <c r="H7" s="208"/>
      <c r="I7" s="209"/>
      <c r="J7" s="210"/>
      <c r="K7" s="97"/>
      <c r="L7" s="211" t="s">
        <v>589</v>
      </c>
      <c r="M7" s="208"/>
      <c r="N7" s="208"/>
      <c r="O7" s="208"/>
      <c r="P7" s="208"/>
      <c r="Q7" s="208"/>
      <c r="R7" s="208"/>
      <c r="S7" s="209"/>
      <c r="T7" s="210"/>
      <c r="U7" s="210"/>
      <c r="V7" s="210"/>
      <c r="W7" s="210"/>
      <c r="X7" s="210"/>
      <c r="Y7" s="97"/>
      <c r="Z7" s="212" t="str">
        <f>IF(S7="","",VLOOKUP(S7,チーム番号!A2:E501,2,FALSE))</f>
        <v/>
      </c>
      <c r="AA7" s="164"/>
      <c r="AB7" s="164"/>
      <c r="AC7" s="164"/>
      <c r="AD7" s="164"/>
      <c r="AE7" s="164"/>
      <c r="AF7" s="213" t="s">
        <v>548</v>
      </c>
      <c r="AG7" s="213"/>
      <c r="AH7" s="213"/>
      <c r="AI7" s="213"/>
      <c r="AJ7" s="214"/>
      <c r="AK7" s="1"/>
    </row>
    <row r="8" spans="1:41" ht="13.5" customHeight="1" x14ac:dyDescent="0.15">
      <c r="A8" s="206"/>
      <c r="B8" s="222" t="s">
        <v>590</v>
      </c>
      <c r="C8" s="158"/>
      <c r="D8" s="158"/>
      <c r="E8" s="223"/>
      <c r="F8" s="227" t="str">
        <f>IF(S7="","",VLOOKUP(S7,チーム番号!A2:E501,5,FALSE))</f>
        <v/>
      </c>
      <c r="G8" s="228"/>
      <c r="H8" s="228"/>
      <c r="I8" s="228"/>
      <c r="J8" s="228"/>
      <c r="K8" s="228"/>
      <c r="L8" s="228"/>
      <c r="M8" s="228"/>
      <c r="N8" s="228"/>
      <c r="O8" s="228"/>
      <c r="P8" s="228"/>
      <c r="Q8" s="228"/>
      <c r="R8" s="228"/>
      <c r="S8" s="228"/>
      <c r="T8" s="228"/>
      <c r="U8" s="228"/>
      <c r="V8" s="228"/>
      <c r="W8" s="228"/>
      <c r="X8" s="228"/>
      <c r="Y8" s="228"/>
      <c r="Z8" s="228"/>
      <c r="AA8" s="229"/>
      <c r="AB8" s="215" t="s">
        <v>1</v>
      </c>
      <c r="AC8" s="216"/>
      <c r="AD8" s="216"/>
      <c r="AE8" s="216"/>
      <c r="AF8" s="216"/>
      <c r="AG8" s="216"/>
      <c r="AH8" s="216"/>
      <c r="AI8" s="216"/>
      <c r="AJ8" s="216"/>
      <c r="AK8" s="217"/>
      <c r="AL8" s="217"/>
      <c r="AM8" s="217"/>
      <c r="AN8" s="217"/>
      <c r="AO8" s="218"/>
    </row>
    <row r="9" spans="1:41" ht="30" customHeight="1" x14ac:dyDescent="0.15">
      <c r="A9" s="206"/>
      <c r="B9" s="224"/>
      <c r="C9" s="225"/>
      <c r="D9" s="225"/>
      <c r="E9" s="226"/>
      <c r="F9" s="230"/>
      <c r="G9" s="231"/>
      <c r="H9" s="231"/>
      <c r="I9" s="231"/>
      <c r="J9" s="231"/>
      <c r="K9" s="231"/>
      <c r="L9" s="231"/>
      <c r="M9" s="231"/>
      <c r="N9" s="231"/>
      <c r="O9" s="231"/>
      <c r="P9" s="231"/>
      <c r="Q9" s="231"/>
      <c r="R9" s="231"/>
      <c r="S9" s="231"/>
      <c r="T9" s="231"/>
      <c r="U9" s="231"/>
      <c r="V9" s="231"/>
      <c r="W9" s="231"/>
      <c r="X9" s="231"/>
      <c r="Y9" s="231"/>
      <c r="Z9" s="231"/>
      <c r="AA9" s="232"/>
      <c r="AB9" s="219"/>
      <c r="AC9" s="220"/>
      <c r="AD9" s="220"/>
      <c r="AE9" s="220"/>
      <c r="AF9" s="4" t="s">
        <v>3</v>
      </c>
      <c r="AG9" s="220"/>
      <c r="AH9" s="220"/>
      <c r="AI9" s="220"/>
      <c r="AJ9" s="220"/>
      <c r="AK9" s="4" t="s">
        <v>3</v>
      </c>
      <c r="AL9" s="220"/>
      <c r="AM9" s="220"/>
      <c r="AN9" s="220"/>
      <c r="AO9" s="221"/>
    </row>
    <row r="10" spans="1:41" ht="13.5" customHeight="1" x14ac:dyDescent="0.15">
      <c r="A10" s="206"/>
      <c r="B10" s="189" t="s">
        <v>5</v>
      </c>
      <c r="C10" s="190"/>
      <c r="D10" s="190"/>
      <c r="E10" s="191"/>
      <c r="F10" s="192" t="s">
        <v>14</v>
      </c>
      <c r="G10" s="193"/>
      <c r="H10" s="193"/>
      <c r="I10" s="193"/>
      <c r="J10" s="193"/>
      <c r="K10" s="194"/>
      <c r="L10" s="195"/>
      <c r="M10" s="195"/>
      <c r="N10" s="195"/>
      <c r="O10" s="195"/>
      <c r="P10" s="195"/>
      <c r="Q10" s="195"/>
      <c r="R10" s="195"/>
      <c r="S10" s="195"/>
      <c r="T10" s="195"/>
      <c r="U10" s="195"/>
      <c r="V10" s="195"/>
      <c r="W10" s="195"/>
      <c r="X10" s="195"/>
      <c r="Y10" s="195"/>
      <c r="Z10" s="195"/>
      <c r="AA10" s="93"/>
      <c r="AB10" s="196" t="s">
        <v>4</v>
      </c>
      <c r="AC10" s="197"/>
      <c r="AD10" s="197"/>
      <c r="AE10" s="197"/>
      <c r="AF10" s="197"/>
      <c r="AG10" s="197"/>
      <c r="AH10" s="197"/>
      <c r="AI10" s="197"/>
      <c r="AJ10" s="197"/>
      <c r="AK10" s="197"/>
      <c r="AL10" s="197"/>
      <c r="AM10" s="197"/>
      <c r="AN10" s="197"/>
      <c r="AO10" s="198"/>
    </row>
    <row r="11" spans="1:41" ht="30" customHeight="1" thickBot="1" x14ac:dyDescent="0.2">
      <c r="A11" s="206"/>
      <c r="B11" s="144"/>
      <c r="C11" s="145"/>
      <c r="D11" s="145"/>
      <c r="E11" s="146"/>
      <c r="F11" s="199"/>
      <c r="G11" s="200"/>
      <c r="H11" s="37" t="s">
        <v>13</v>
      </c>
      <c r="I11" s="201"/>
      <c r="J11" s="201"/>
      <c r="K11" s="202"/>
      <c r="L11" s="160"/>
      <c r="M11" s="160"/>
      <c r="N11" s="160"/>
      <c r="O11" s="160"/>
      <c r="P11" s="160"/>
      <c r="Q11" s="160"/>
      <c r="R11" s="160"/>
      <c r="S11" s="160"/>
      <c r="T11" s="160"/>
      <c r="U11" s="160"/>
      <c r="V11" s="160"/>
      <c r="W11" s="160"/>
      <c r="X11" s="160"/>
      <c r="Y11" s="160"/>
      <c r="Z11" s="160"/>
      <c r="AA11" s="95"/>
      <c r="AB11" s="203"/>
      <c r="AC11" s="204"/>
      <c r="AD11" s="204"/>
      <c r="AE11" s="204"/>
      <c r="AF11" s="38" t="s">
        <v>3</v>
      </c>
      <c r="AG11" s="204"/>
      <c r="AH11" s="204"/>
      <c r="AI11" s="204"/>
      <c r="AJ11" s="204"/>
      <c r="AK11" s="38" t="s">
        <v>3</v>
      </c>
      <c r="AL11" s="204"/>
      <c r="AM11" s="204"/>
      <c r="AN11" s="204"/>
      <c r="AO11" s="205"/>
    </row>
    <row r="12" spans="1:41" ht="13.5" customHeight="1" x14ac:dyDescent="0.15">
      <c r="B12" s="177" t="s">
        <v>0</v>
      </c>
      <c r="C12" s="178"/>
      <c r="D12" s="178"/>
      <c r="E12" s="179"/>
      <c r="F12" s="180"/>
      <c r="G12" s="181"/>
      <c r="H12" s="181"/>
      <c r="I12" s="181"/>
      <c r="J12" s="181"/>
      <c r="K12" s="181"/>
      <c r="L12" s="181"/>
      <c r="M12" s="181"/>
      <c r="N12" s="181"/>
      <c r="O12" s="181"/>
      <c r="P12" s="181"/>
      <c r="Q12" s="182"/>
      <c r="R12" s="183" t="s">
        <v>0</v>
      </c>
      <c r="S12" s="178"/>
      <c r="T12" s="178"/>
      <c r="U12" s="179"/>
      <c r="V12" s="184"/>
      <c r="W12" s="185"/>
      <c r="X12" s="185"/>
      <c r="Y12" s="185"/>
      <c r="Z12" s="185"/>
      <c r="AA12" s="185"/>
      <c r="AB12" s="186"/>
      <c r="AC12" s="187"/>
      <c r="AD12" s="187"/>
      <c r="AE12" s="187"/>
      <c r="AF12" s="187"/>
      <c r="AG12" s="188"/>
      <c r="AH12" s="157" t="s">
        <v>545</v>
      </c>
      <c r="AI12" s="158"/>
      <c r="AJ12" s="158"/>
      <c r="AK12" s="158"/>
      <c r="AL12" s="158"/>
      <c r="AM12" s="158"/>
      <c r="AN12" s="158"/>
      <c r="AO12" s="159"/>
    </row>
    <row r="13" spans="1:41" ht="30" customHeight="1" thickBot="1" x14ac:dyDescent="0.2">
      <c r="B13" s="163" t="s">
        <v>6</v>
      </c>
      <c r="C13" s="164"/>
      <c r="D13" s="164"/>
      <c r="E13" s="165"/>
      <c r="F13" s="166"/>
      <c r="G13" s="167"/>
      <c r="H13" s="167"/>
      <c r="I13" s="167"/>
      <c r="J13" s="167"/>
      <c r="K13" s="167"/>
      <c r="L13" s="167"/>
      <c r="M13" s="167"/>
      <c r="N13" s="167"/>
      <c r="O13" s="167"/>
      <c r="P13" s="167"/>
      <c r="Q13" s="168"/>
      <c r="R13" s="169" t="s">
        <v>7</v>
      </c>
      <c r="S13" s="170"/>
      <c r="T13" s="170"/>
      <c r="U13" s="171"/>
      <c r="V13" s="172"/>
      <c r="W13" s="173"/>
      <c r="X13" s="173"/>
      <c r="Y13" s="173"/>
      <c r="Z13" s="173"/>
      <c r="AA13" s="173"/>
      <c r="AB13" s="174"/>
      <c r="AC13" s="175"/>
      <c r="AD13" s="175"/>
      <c r="AE13" s="175"/>
      <c r="AF13" s="175"/>
      <c r="AG13" s="176"/>
      <c r="AH13" s="94" t="s">
        <v>578</v>
      </c>
      <c r="AI13" s="160"/>
      <c r="AJ13" s="161" t="s">
        <v>575</v>
      </c>
      <c r="AK13" s="161"/>
      <c r="AL13" s="161"/>
      <c r="AM13" s="161"/>
      <c r="AN13" s="160" t="s">
        <v>578</v>
      </c>
      <c r="AO13" s="162"/>
    </row>
    <row r="14" spans="1:41" ht="13.5" customHeight="1" x14ac:dyDescent="0.15">
      <c r="B14" s="150" t="s">
        <v>0</v>
      </c>
      <c r="C14" s="151"/>
      <c r="D14" s="151"/>
      <c r="E14" s="152"/>
      <c r="F14" s="85"/>
      <c r="G14" s="86"/>
      <c r="H14" s="86"/>
      <c r="I14" s="86"/>
      <c r="J14" s="86"/>
      <c r="K14" s="86"/>
      <c r="L14" s="86"/>
      <c r="M14" s="86"/>
      <c r="N14" s="86"/>
      <c r="O14" s="86"/>
      <c r="P14" s="86"/>
      <c r="Q14" s="87"/>
      <c r="R14" s="153" t="s">
        <v>0</v>
      </c>
      <c r="S14" s="151"/>
      <c r="T14" s="151"/>
      <c r="U14" s="152"/>
      <c r="V14" s="85"/>
      <c r="W14" s="86"/>
      <c r="X14" s="86"/>
      <c r="Y14" s="86"/>
      <c r="Z14" s="86"/>
      <c r="AA14" s="86"/>
      <c r="AB14" s="154"/>
      <c r="AC14" s="155"/>
      <c r="AD14" s="155"/>
      <c r="AE14" s="155"/>
      <c r="AF14" s="155"/>
      <c r="AG14" s="156"/>
      <c r="AH14" s="140"/>
      <c r="AI14" s="141"/>
      <c r="AJ14" s="141"/>
      <c r="AK14" s="141"/>
      <c r="AL14" s="141"/>
      <c r="AM14" s="141"/>
      <c r="AN14" s="141"/>
      <c r="AO14" s="141"/>
    </row>
    <row r="15" spans="1:41" ht="30" customHeight="1" thickBot="1" x14ac:dyDescent="0.2">
      <c r="B15" s="144" t="s">
        <v>8</v>
      </c>
      <c r="C15" s="145"/>
      <c r="D15" s="145"/>
      <c r="E15" s="146"/>
      <c r="F15" s="78"/>
      <c r="G15" s="79"/>
      <c r="H15" s="79"/>
      <c r="I15" s="79"/>
      <c r="J15" s="79"/>
      <c r="K15" s="79"/>
      <c r="L15" s="79"/>
      <c r="M15" s="79"/>
      <c r="N15" s="79"/>
      <c r="O15" s="79"/>
      <c r="P15" s="79"/>
      <c r="Q15" s="80"/>
      <c r="R15" s="145" t="s">
        <v>9</v>
      </c>
      <c r="S15" s="145"/>
      <c r="T15" s="145"/>
      <c r="U15" s="146"/>
      <c r="V15" s="78"/>
      <c r="W15" s="79"/>
      <c r="X15" s="79"/>
      <c r="Y15" s="79"/>
      <c r="Z15" s="79"/>
      <c r="AA15" s="79"/>
      <c r="AB15" s="147"/>
      <c r="AC15" s="148"/>
      <c r="AD15" s="148"/>
      <c r="AE15" s="148"/>
      <c r="AF15" s="148"/>
      <c r="AG15" s="149"/>
      <c r="AH15" s="142"/>
      <c r="AI15" s="143"/>
      <c r="AJ15" s="143"/>
      <c r="AK15" s="143"/>
      <c r="AL15" s="143"/>
      <c r="AM15" s="143"/>
      <c r="AN15" s="143"/>
      <c r="AO15" s="143"/>
    </row>
    <row r="16" spans="1:41" ht="7.5" customHeight="1" x14ac:dyDescent="0.15"/>
    <row r="17" spans="2:41" ht="18" customHeight="1" thickBot="1" x14ac:dyDescent="0.2">
      <c r="B17" s="62" t="s">
        <v>10</v>
      </c>
      <c r="C17" s="62"/>
      <c r="D17" s="62"/>
      <c r="E17" s="62"/>
      <c r="F17" s="62"/>
      <c r="G17" s="62"/>
      <c r="H17" s="127" t="s">
        <v>577</v>
      </c>
      <c r="I17" s="127"/>
      <c r="J17" s="127"/>
      <c r="K17" s="127"/>
      <c r="L17" s="127"/>
      <c r="M17" s="127"/>
      <c r="N17" s="127"/>
      <c r="O17" s="127"/>
      <c r="P17" s="127"/>
      <c r="Q17" s="127"/>
      <c r="R17" s="127"/>
      <c r="S17" s="127"/>
      <c r="T17" s="127"/>
      <c r="U17" s="127"/>
      <c r="V17" s="127"/>
      <c r="W17" s="127"/>
      <c r="X17" s="127"/>
      <c r="Y17" s="127"/>
      <c r="Z17" s="127"/>
      <c r="AA17" s="127"/>
      <c r="AB17" s="127"/>
      <c r="AC17" s="127"/>
      <c r="AD17" s="127"/>
      <c r="AE17" s="127"/>
      <c r="AF17" s="127"/>
      <c r="AG17" s="127"/>
      <c r="AH17" s="127"/>
      <c r="AI17" s="127"/>
      <c r="AJ17" s="127"/>
      <c r="AK17" s="127"/>
      <c r="AL17" s="127"/>
      <c r="AM17" s="127"/>
    </row>
    <row r="18" spans="2:41" ht="13.5" customHeight="1" x14ac:dyDescent="0.15">
      <c r="B18" s="128" t="s">
        <v>11</v>
      </c>
      <c r="C18" s="129"/>
      <c r="D18" s="132" t="s">
        <v>12</v>
      </c>
      <c r="E18" s="132"/>
      <c r="F18" s="134" t="s">
        <v>0</v>
      </c>
      <c r="G18" s="135"/>
      <c r="H18" s="135"/>
      <c r="I18" s="135"/>
      <c r="J18" s="135"/>
      <c r="K18" s="135" t="s">
        <v>0</v>
      </c>
      <c r="L18" s="135"/>
      <c r="M18" s="135"/>
      <c r="N18" s="135"/>
      <c r="O18" s="136"/>
      <c r="P18" s="122" t="s">
        <v>576</v>
      </c>
      <c r="Q18" s="123"/>
      <c r="R18" s="122" t="s">
        <v>15</v>
      </c>
      <c r="S18" s="123"/>
      <c r="T18" s="122" t="s">
        <v>16</v>
      </c>
      <c r="U18" s="125"/>
      <c r="V18" s="128" t="s">
        <v>11</v>
      </c>
      <c r="W18" s="129"/>
      <c r="X18" s="132" t="s">
        <v>12</v>
      </c>
      <c r="Y18" s="132"/>
      <c r="Z18" s="134" t="s">
        <v>0</v>
      </c>
      <c r="AA18" s="135"/>
      <c r="AB18" s="135"/>
      <c r="AC18" s="135"/>
      <c r="AD18" s="135"/>
      <c r="AE18" s="135" t="s">
        <v>0</v>
      </c>
      <c r="AF18" s="135"/>
      <c r="AG18" s="135"/>
      <c r="AH18" s="135"/>
      <c r="AI18" s="136"/>
      <c r="AJ18" s="122" t="s">
        <v>576</v>
      </c>
      <c r="AK18" s="123"/>
      <c r="AL18" s="122" t="s">
        <v>15</v>
      </c>
      <c r="AM18" s="123"/>
      <c r="AN18" s="122" t="s">
        <v>16</v>
      </c>
      <c r="AO18" s="125"/>
    </row>
    <row r="19" spans="2:41" ht="30" customHeight="1" thickBot="1" x14ac:dyDescent="0.2">
      <c r="B19" s="130"/>
      <c r="C19" s="131"/>
      <c r="D19" s="133"/>
      <c r="E19" s="133"/>
      <c r="F19" s="137" t="s">
        <v>542</v>
      </c>
      <c r="G19" s="138"/>
      <c r="H19" s="138"/>
      <c r="I19" s="138"/>
      <c r="J19" s="138"/>
      <c r="K19" s="138" t="s">
        <v>543</v>
      </c>
      <c r="L19" s="138"/>
      <c r="M19" s="138"/>
      <c r="N19" s="138"/>
      <c r="O19" s="139"/>
      <c r="P19" s="124"/>
      <c r="Q19" s="124"/>
      <c r="R19" s="124"/>
      <c r="S19" s="124"/>
      <c r="T19" s="124"/>
      <c r="U19" s="126"/>
      <c r="V19" s="130"/>
      <c r="W19" s="131"/>
      <c r="X19" s="133"/>
      <c r="Y19" s="133"/>
      <c r="Z19" s="137" t="s">
        <v>542</v>
      </c>
      <c r="AA19" s="138"/>
      <c r="AB19" s="138"/>
      <c r="AC19" s="138"/>
      <c r="AD19" s="138"/>
      <c r="AE19" s="138" t="s">
        <v>543</v>
      </c>
      <c r="AF19" s="138"/>
      <c r="AG19" s="138"/>
      <c r="AH19" s="138"/>
      <c r="AI19" s="139"/>
      <c r="AJ19" s="124"/>
      <c r="AK19" s="124"/>
      <c r="AL19" s="124"/>
      <c r="AM19" s="124"/>
      <c r="AN19" s="124"/>
      <c r="AO19" s="126"/>
    </row>
    <row r="20" spans="2:41" ht="13.5" customHeight="1" thickTop="1" x14ac:dyDescent="0.15">
      <c r="B20" s="115">
        <v>1</v>
      </c>
      <c r="C20" s="116"/>
      <c r="D20" s="117"/>
      <c r="E20" s="117"/>
      <c r="F20" s="119"/>
      <c r="G20" s="120"/>
      <c r="H20" s="120"/>
      <c r="I20" s="120"/>
      <c r="J20" s="120"/>
      <c r="K20" s="120"/>
      <c r="L20" s="120"/>
      <c r="M20" s="120"/>
      <c r="N20" s="120"/>
      <c r="O20" s="121"/>
      <c r="P20" s="117"/>
      <c r="Q20" s="117"/>
      <c r="R20" s="108"/>
      <c r="S20" s="109"/>
      <c r="T20" s="108" t="s">
        <v>544</v>
      </c>
      <c r="U20" s="110"/>
      <c r="V20" s="115">
        <v>7</v>
      </c>
      <c r="W20" s="116"/>
      <c r="X20" s="117"/>
      <c r="Y20" s="117"/>
      <c r="Z20" s="119"/>
      <c r="AA20" s="120"/>
      <c r="AB20" s="120"/>
      <c r="AC20" s="120"/>
      <c r="AD20" s="120"/>
      <c r="AE20" s="120"/>
      <c r="AF20" s="120"/>
      <c r="AG20" s="120"/>
      <c r="AH20" s="120"/>
      <c r="AI20" s="121"/>
      <c r="AJ20" s="117"/>
      <c r="AK20" s="117"/>
      <c r="AL20" s="108"/>
      <c r="AM20" s="109"/>
      <c r="AN20" s="108" t="s">
        <v>599</v>
      </c>
      <c r="AO20" s="110"/>
    </row>
    <row r="21" spans="2:41" ht="30" customHeight="1" x14ac:dyDescent="0.15">
      <c r="B21" s="98"/>
      <c r="C21" s="99"/>
      <c r="D21" s="118"/>
      <c r="E21" s="118"/>
      <c r="F21" s="112"/>
      <c r="G21" s="113"/>
      <c r="H21" s="113"/>
      <c r="I21" s="113"/>
      <c r="J21" s="113"/>
      <c r="K21" s="113"/>
      <c r="L21" s="113"/>
      <c r="M21" s="113"/>
      <c r="N21" s="113"/>
      <c r="O21" s="114"/>
      <c r="P21" s="118"/>
      <c r="Q21" s="118"/>
      <c r="R21" s="96"/>
      <c r="S21" s="97"/>
      <c r="T21" s="96"/>
      <c r="U21" s="111"/>
      <c r="V21" s="98"/>
      <c r="W21" s="99"/>
      <c r="X21" s="118"/>
      <c r="Y21" s="118"/>
      <c r="Z21" s="112"/>
      <c r="AA21" s="113"/>
      <c r="AB21" s="113"/>
      <c r="AC21" s="113"/>
      <c r="AD21" s="113"/>
      <c r="AE21" s="113"/>
      <c r="AF21" s="113"/>
      <c r="AG21" s="113"/>
      <c r="AH21" s="113"/>
      <c r="AI21" s="114"/>
      <c r="AJ21" s="118"/>
      <c r="AK21" s="118"/>
      <c r="AL21" s="96"/>
      <c r="AM21" s="97"/>
      <c r="AN21" s="96"/>
      <c r="AO21" s="111"/>
    </row>
    <row r="22" spans="2:41" ht="13.5" customHeight="1" x14ac:dyDescent="0.15">
      <c r="B22" s="88">
        <v>2</v>
      </c>
      <c r="C22" s="89"/>
      <c r="D22" s="76"/>
      <c r="E22" s="76"/>
      <c r="F22" s="85"/>
      <c r="G22" s="86"/>
      <c r="H22" s="86"/>
      <c r="I22" s="86"/>
      <c r="J22" s="86"/>
      <c r="K22" s="86"/>
      <c r="L22" s="86"/>
      <c r="M22" s="86"/>
      <c r="N22" s="86"/>
      <c r="O22" s="87"/>
      <c r="P22" s="76"/>
      <c r="Q22" s="76"/>
      <c r="R22" s="92"/>
      <c r="S22" s="93"/>
      <c r="T22" s="72" t="s">
        <v>544</v>
      </c>
      <c r="U22" s="73"/>
      <c r="V22" s="88">
        <v>8</v>
      </c>
      <c r="W22" s="89"/>
      <c r="X22" s="76"/>
      <c r="Y22" s="76"/>
      <c r="Z22" s="85"/>
      <c r="AA22" s="86"/>
      <c r="AB22" s="86"/>
      <c r="AC22" s="86"/>
      <c r="AD22" s="86"/>
      <c r="AE22" s="86"/>
      <c r="AF22" s="86"/>
      <c r="AG22" s="86"/>
      <c r="AH22" s="86"/>
      <c r="AI22" s="87"/>
      <c r="AJ22" s="76"/>
      <c r="AK22" s="76"/>
      <c r="AL22" s="92"/>
      <c r="AM22" s="93"/>
      <c r="AN22" s="72" t="s">
        <v>544</v>
      </c>
      <c r="AO22" s="73"/>
    </row>
    <row r="23" spans="2:41" ht="30" customHeight="1" x14ac:dyDescent="0.15">
      <c r="B23" s="106"/>
      <c r="C23" s="107"/>
      <c r="D23" s="100"/>
      <c r="E23" s="100"/>
      <c r="F23" s="103"/>
      <c r="G23" s="104"/>
      <c r="H23" s="104"/>
      <c r="I23" s="104"/>
      <c r="J23" s="104"/>
      <c r="K23" s="104"/>
      <c r="L23" s="104"/>
      <c r="M23" s="104"/>
      <c r="N23" s="104"/>
      <c r="O23" s="105"/>
      <c r="P23" s="100"/>
      <c r="Q23" s="100"/>
      <c r="R23" s="96"/>
      <c r="S23" s="97"/>
      <c r="T23" s="101"/>
      <c r="U23" s="102"/>
      <c r="V23" s="106"/>
      <c r="W23" s="107"/>
      <c r="X23" s="100"/>
      <c r="Y23" s="100"/>
      <c r="Z23" s="103"/>
      <c r="AA23" s="104"/>
      <c r="AB23" s="104"/>
      <c r="AC23" s="104"/>
      <c r="AD23" s="104"/>
      <c r="AE23" s="104"/>
      <c r="AF23" s="104"/>
      <c r="AG23" s="104"/>
      <c r="AH23" s="104"/>
      <c r="AI23" s="105"/>
      <c r="AJ23" s="100"/>
      <c r="AK23" s="100"/>
      <c r="AL23" s="96"/>
      <c r="AM23" s="97"/>
      <c r="AN23" s="101"/>
      <c r="AO23" s="102"/>
    </row>
    <row r="24" spans="2:41" ht="13.5" customHeight="1" x14ac:dyDescent="0.15">
      <c r="B24" s="98">
        <v>3</v>
      </c>
      <c r="C24" s="99"/>
      <c r="D24" s="76"/>
      <c r="E24" s="76"/>
      <c r="F24" s="85"/>
      <c r="G24" s="86"/>
      <c r="H24" s="86"/>
      <c r="I24" s="86"/>
      <c r="J24" s="86"/>
      <c r="K24" s="86"/>
      <c r="L24" s="86"/>
      <c r="M24" s="86"/>
      <c r="N24" s="86"/>
      <c r="O24" s="87"/>
      <c r="P24" s="76"/>
      <c r="Q24" s="76"/>
      <c r="R24" s="92"/>
      <c r="S24" s="93"/>
      <c r="T24" s="72" t="s">
        <v>544</v>
      </c>
      <c r="U24" s="73"/>
      <c r="V24" s="98">
        <v>9</v>
      </c>
      <c r="W24" s="99"/>
      <c r="X24" s="76"/>
      <c r="Y24" s="76"/>
      <c r="Z24" s="85"/>
      <c r="AA24" s="86"/>
      <c r="AB24" s="86"/>
      <c r="AC24" s="86"/>
      <c r="AD24" s="86"/>
      <c r="AE24" s="86"/>
      <c r="AF24" s="86"/>
      <c r="AG24" s="86"/>
      <c r="AH24" s="86"/>
      <c r="AI24" s="87"/>
      <c r="AJ24" s="76"/>
      <c r="AK24" s="76"/>
      <c r="AL24" s="92"/>
      <c r="AM24" s="93"/>
      <c r="AN24" s="72" t="s">
        <v>544</v>
      </c>
      <c r="AO24" s="73"/>
    </row>
    <row r="25" spans="2:41" ht="30" customHeight="1" x14ac:dyDescent="0.15">
      <c r="B25" s="98"/>
      <c r="C25" s="99"/>
      <c r="D25" s="100"/>
      <c r="E25" s="100"/>
      <c r="F25" s="103"/>
      <c r="G25" s="104"/>
      <c r="H25" s="104"/>
      <c r="I25" s="104"/>
      <c r="J25" s="104"/>
      <c r="K25" s="104"/>
      <c r="L25" s="104"/>
      <c r="M25" s="104"/>
      <c r="N25" s="104"/>
      <c r="O25" s="105"/>
      <c r="P25" s="100"/>
      <c r="Q25" s="100"/>
      <c r="R25" s="96"/>
      <c r="S25" s="97"/>
      <c r="T25" s="101"/>
      <c r="U25" s="102"/>
      <c r="V25" s="98"/>
      <c r="W25" s="99"/>
      <c r="X25" s="100"/>
      <c r="Y25" s="100"/>
      <c r="Z25" s="103"/>
      <c r="AA25" s="104"/>
      <c r="AB25" s="104"/>
      <c r="AC25" s="104"/>
      <c r="AD25" s="104"/>
      <c r="AE25" s="104"/>
      <c r="AF25" s="104"/>
      <c r="AG25" s="104"/>
      <c r="AH25" s="104"/>
      <c r="AI25" s="105"/>
      <c r="AJ25" s="100"/>
      <c r="AK25" s="100"/>
      <c r="AL25" s="96"/>
      <c r="AM25" s="97"/>
      <c r="AN25" s="101"/>
      <c r="AO25" s="102"/>
    </row>
    <row r="26" spans="2:41" ht="13.5" customHeight="1" x14ac:dyDescent="0.15">
      <c r="B26" s="88">
        <v>4</v>
      </c>
      <c r="C26" s="89"/>
      <c r="D26" s="76"/>
      <c r="E26" s="76"/>
      <c r="F26" s="85"/>
      <c r="G26" s="86"/>
      <c r="H26" s="86"/>
      <c r="I26" s="86"/>
      <c r="J26" s="86"/>
      <c r="K26" s="86"/>
      <c r="L26" s="86"/>
      <c r="M26" s="86"/>
      <c r="N26" s="86"/>
      <c r="O26" s="87"/>
      <c r="P26" s="76"/>
      <c r="Q26" s="76"/>
      <c r="R26" s="92"/>
      <c r="S26" s="93"/>
      <c r="T26" s="72" t="s">
        <v>544</v>
      </c>
      <c r="U26" s="73"/>
      <c r="V26" s="88">
        <v>10</v>
      </c>
      <c r="W26" s="89"/>
      <c r="X26" s="76"/>
      <c r="Y26" s="76"/>
      <c r="Z26" s="85"/>
      <c r="AA26" s="86"/>
      <c r="AB26" s="86"/>
      <c r="AC26" s="86"/>
      <c r="AD26" s="86"/>
      <c r="AE26" s="86"/>
      <c r="AF26" s="86"/>
      <c r="AG26" s="86"/>
      <c r="AH26" s="86"/>
      <c r="AI26" s="87"/>
      <c r="AJ26" s="76"/>
      <c r="AK26" s="76"/>
      <c r="AL26" s="92"/>
      <c r="AM26" s="93"/>
      <c r="AN26" s="72" t="s">
        <v>544</v>
      </c>
      <c r="AO26" s="73"/>
    </row>
    <row r="27" spans="2:41" ht="30" customHeight="1" x14ac:dyDescent="0.15">
      <c r="B27" s="106"/>
      <c r="C27" s="107"/>
      <c r="D27" s="100"/>
      <c r="E27" s="100"/>
      <c r="F27" s="103"/>
      <c r="G27" s="104"/>
      <c r="H27" s="104"/>
      <c r="I27" s="104"/>
      <c r="J27" s="104"/>
      <c r="K27" s="104"/>
      <c r="L27" s="104"/>
      <c r="M27" s="104"/>
      <c r="N27" s="104"/>
      <c r="O27" s="105"/>
      <c r="P27" s="100"/>
      <c r="Q27" s="100"/>
      <c r="R27" s="96"/>
      <c r="S27" s="97"/>
      <c r="T27" s="101"/>
      <c r="U27" s="102"/>
      <c r="V27" s="106"/>
      <c r="W27" s="107"/>
      <c r="X27" s="100"/>
      <c r="Y27" s="100"/>
      <c r="Z27" s="103"/>
      <c r="AA27" s="104"/>
      <c r="AB27" s="104"/>
      <c r="AC27" s="104"/>
      <c r="AD27" s="104"/>
      <c r="AE27" s="104"/>
      <c r="AF27" s="104"/>
      <c r="AG27" s="104"/>
      <c r="AH27" s="104"/>
      <c r="AI27" s="105"/>
      <c r="AJ27" s="100"/>
      <c r="AK27" s="100"/>
      <c r="AL27" s="96"/>
      <c r="AM27" s="97"/>
      <c r="AN27" s="101"/>
      <c r="AO27" s="102"/>
    </row>
    <row r="28" spans="2:41" ht="13.5" customHeight="1" x14ac:dyDescent="0.15">
      <c r="B28" s="98">
        <v>5</v>
      </c>
      <c r="C28" s="99"/>
      <c r="D28" s="76"/>
      <c r="E28" s="76"/>
      <c r="F28" s="85"/>
      <c r="G28" s="86"/>
      <c r="H28" s="86"/>
      <c r="I28" s="86"/>
      <c r="J28" s="86"/>
      <c r="K28" s="86"/>
      <c r="L28" s="86"/>
      <c r="M28" s="86"/>
      <c r="N28" s="86"/>
      <c r="O28" s="87"/>
      <c r="P28" s="76"/>
      <c r="Q28" s="76"/>
      <c r="R28" s="92"/>
      <c r="S28" s="93"/>
      <c r="T28" s="72" t="s">
        <v>544</v>
      </c>
      <c r="U28" s="73"/>
      <c r="V28" s="81">
        <v>11</v>
      </c>
      <c r="W28" s="82"/>
      <c r="X28" s="76"/>
      <c r="Y28" s="76"/>
      <c r="Z28" s="85"/>
      <c r="AA28" s="86"/>
      <c r="AB28" s="86"/>
      <c r="AC28" s="86"/>
      <c r="AD28" s="86"/>
      <c r="AE28" s="86"/>
      <c r="AF28" s="86"/>
      <c r="AG28" s="86"/>
      <c r="AH28" s="86"/>
      <c r="AI28" s="87"/>
      <c r="AJ28" s="76"/>
      <c r="AK28" s="76"/>
      <c r="AL28" s="92"/>
      <c r="AM28" s="93"/>
      <c r="AN28" s="72" t="s">
        <v>544</v>
      </c>
      <c r="AO28" s="73"/>
    </row>
    <row r="29" spans="2:41" ht="30" customHeight="1" x14ac:dyDescent="0.15">
      <c r="B29" s="98"/>
      <c r="C29" s="99"/>
      <c r="D29" s="100"/>
      <c r="E29" s="100"/>
      <c r="F29" s="103"/>
      <c r="G29" s="104"/>
      <c r="H29" s="104"/>
      <c r="I29" s="104"/>
      <c r="J29" s="104"/>
      <c r="K29" s="104"/>
      <c r="L29" s="104"/>
      <c r="M29" s="104"/>
      <c r="N29" s="104"/>
      <c r="O29" s="105"/>
      <c r="P29" s="100"/>
      <c r="Q29" s="100"/>
      <c r="R29" s="96"/>
      <c r="S29" s="97"/>
      <c r="T29" s="101"/>
      <c r="U29" s="102"/>
      <c r="V29" s="81"/>
      <c r="W29" s="82"/>
      <c r="X29" s="100"/>
      <c r="Y29" s="100"/>
      <c r="Z29" s="103"/>
      <c r="AA29" s="104"/>
      <c r="AB29" s="104"/>
      <c r="AC29" s="104"/>
      <c r="AD29" s="104"/>
      <c r="AE29" s="104"/>
      <c r="AF29" s="104"/>
      <c r="AG29" s="104"/>
      <c r="AH29" s="104"/>
      <c r="AI29" s="105"/>
      <c r="AJ29" s="100"/>
      <c r="AK29" s="100"/>
      <c r="AL29" s="96"/>
      <c r="AM29" s="97"/>
      <c r="AN29" s="101"/>
      <c r="AO29" s="102"/>
    </row>
    <row r="30" spans="2:41" ht="13.5" customHeight="1" x14ac:dyDescent="0.15">
      <c r="B30" s="88">
        <v>6</v>
      </c>
      <c r="C30" s="89"/>
      <c r="D30" s="76"/>
      <c r="E30" s="76"/>
      <c r="F30" s="85"/>
      <c r="G30" s="86"/>
      <c r="H30" s="86"/>
      <c r="I30" s="86"/>
      <c r="J30" s="86"/>
      <c r="K30" s="86"/>
      <c r="L30" s="86"/>
      <c r="M30" s="86"/>
      <c r="N30" s="86"/>
      <c r="O30" s="87"/>
      <c r="P30" s="76"/>
      <c r="Q30" s="76"/>
      <c r="R30" s="92"/>
      <c r="S30" s="93"/>
      <c r="T30" s="72" t="s">
        <v>544</v>
      </c>
      <c r="U30" s="73"/>
      <c r="V30" s="81">
        <v>12</v>
      </c>
      <c r="W30" s="82"/>
      <c r="X30" s="76"/>
      <c r="Y30" s="76"/>
      <c r="Z30" s="85"/>
      <c r="AA30" s="86"/>
      <c r="AB30" s="86"/>
      <c r="AC30" s="86"/>
      <c r="AD30" s="86"/>
      <c r="AE30" s="86"/>
      <c r="AF30" s="86"/>
      <c r="AG30" s="86"/>
      <c r="AH30" s="86"/>
      <c r="AI30" s="87"/>
      <c r="AJ30" s="76"/>
      <c r="AK30" s="76"/>
      <c r="AL30" s="92"/>
      <c r="AM30" s="93"/>
      <c r="AN30" s="72" t="s">
        <v>544</v>
      </c>
      <c r="AO30" s="73"/>
    </row>
    <row r="31" spans="2:41" ht="30" customHeight="1" thickBot="1" x14ac:dyDescent="0.2">
      <c r="B31" s="90"/>
      <c r="C31" s="91"/>
      <c r="D31" s="77"/>
      <c r="E31" s="77"/>
      <c r="F31" s="78"/>
      <c r="G31" s="79"/>
      <c r="H31" s="79"/>
      <c r="I31" s="79"/>
      <c r="J31" s="79"/>
      <c r="K31" s="79"/>
      <c r="L31" s="79"/>
      <c r="M31" s="79"/>
      <c r="N31" s="79"/>
      <c r="O31" s="80"/>
      <c r="P31" s="77"/>
      <c r="Q31" s="77"/>
      <c r="R31" s="94"/>
      <c r="S31" s="95"/>
      <c r="T31" s="74"/>
      <c r="U31" s="75"/>
      <c r="V31" s="83"/>
      <c r="W31" s="84"/>
      <c r="X31" s="77"/>
      <c r="Y31" s="77"/>
      <c r="Z31" s="78"/>
      <c r="AA31" s="79"/>
      <c r="AB31" s="79"/>
      <c r="AC31" s="79"/>
      <c r="AD31" s="79"/>
      <c r="AE31" s="79"/>
      <c r="AF31" s="79"/>
      <c r="AG31" s="79"/>
      <c r="AH31" s="79"/>
      <c r="AI31" s="80"/>
      <c r="AJ31" s="77"/>
      <c r="AK31" s="77"/>
      <c r="AL31" s="94"/>
      <c r="AM31" s="95"/>
      <c r="AN31" s="74"/>
      <c r="AO31" s="75"/>
    </row>
    <row r="32" spans="2:41" ht="7.5" customHeight="1" x14ac:dyDescent="0.15"/>
    <row r="33" spans="2:43" ht="18" customHeight="1" thickBot="1" x14ac:dyDescent="0.2">
      <c r="B33" s="62" t="s">
        <v>603</v>
      </c>
      <c r="C33" s="62"/>
      <c r="D33" s="62"/>
      <c r="E33" s="62"/>
      <c r="F33" s="62"/>
      <c r="G33" s="62"/>
      <c r="H33" s="62"/>
      <c r="I33" s="62"/>
      <c r="J33" s="62"/>
      <c r="K33" s="62"/>
      <c r="L33" s="63" t="s">
        <v>602</v>
      </c>
      <c r="M33" s="63"/>
      <c r="N33" s="63"/>
      <c r="O33" s="63"/>
      <c r="P33" s="63"/>
      <c r="Q33" s="63"/>
      <c r="R33" s="63"/>
      <c r="S33" s="63"/>
      <c r="T33" s="63"/>
      <c r="U33" s="63"/>
      <c r="V33" s="63"/>
      <c r="W33" s="63"/>
      <c r="X33" s="63"/>
      <c r="Y33" s="63"/>
      <c r="Z33" s="63"/>
      <c r="AA33" s="63"/>
      <c r="AB33" s="63"/>
      <c r="AC33" s="63"/>
      <c r="AD33" s="63"/>
      <c r="AE33" s="63"/>
      <c r="AF33" s="63"/>
      <c r="AG33" s="63"/>
      <c r="AH33" s="63"/>
      <c r="AI33" s="63"/>
      <c r="AJ33" s="63"/>
      <c r="AK33" s="63"/>
      <c r="AL33" s="63"/>
      <c r="AM33" s="63"/>
      <c r="AN33" s="63"/>
      <c r="AO33" s="63"/>
      <c r="AP33" s="63"/>
      <c r="AQ33" s="63"/>
    </row>
    <row r="34" spans="2:43" ht="30" customHeight="1" thickBot="1" x14ac:dyDescent="0.2">
      <c r="B34" s="64" t="s">
        <v>600</v>
      </c>
      <c r="C34" s="65"/>
      <c r="D34" s="65"/>
      <c r="E34" s="65"/>
      <c r="F34" s="66"/>
      <c r="G34" s="67"/>
      <c r="H34" s="68"/>
      <c r="I34" s="69"/>
      <c r="J34" s="70"/>
      <c r="K34" s="68"/>
      <c r="L34" s="69"/>
      <c r="M34" s="70"/>
      <c r="N34" s="68"/>
      <c r="O34" s="69"/>
      <c r="P34" s="70"/>
      <c r="Q34" s="68"/>
      <c r="R34" s="69"/>
      <c r="S34" s="70"/>
      <c r="T34" s="68"/>
      <c r="U34" s="71"/>
      <c r="V34" s="64" t="s">
        <v>601</v>
      </c>
      <c r="W34" s="65"/>
      <c r="X34" s="65"/>
      <c r="Y34" s="65"/>
      <c r="Z34" s="66"/>
      <c r="AA34" s="67"/>
      <c r="AB34" s="68"/>
      <c r="AC34" s="69"/>
      <c r="AD34" s="70"/>
      <c r="AE34" s="68"/>
      <c r="AF34" s="69"/>
      <c r="AG34" s="70"/>
      <c r="AH34" s="68"/>
      <c r="AI34" s="69"/>
      <c r="AJ34" s="70"/>
      <c r="AK34" s="68"/>
      <c r="AL34" s="69"/>
      <c r="AM34" s="70"/>
      <c r="AN34" s="68"/>
      <c r="AO34" s="71"/>
    </row>
    <row r="35" spans="2:43" ht="7.5" customHeight="1" x14ac:dyDescent="0.15"/>
  </sheetData>
  <sheetProtection sheet="1" objects="1" scenarios="1"/>
  <mergeCells count="216">
    <mergeCell ref="B1:AO1"/>
    <mergeCell ref="A2:A6"/>
    <mergeCell ref="B2:H2"/>
    <mergeCell ref="I2:K2"/>
    <mergeCell ref="L2:R2"/>
    <mergeCell ref="S2:Y2"/>
    <mergeCell ref="Z2:AE2"/>
    <mergeCell ref="AF2:AJ2"/>
    <mergeCell ref="B3:E4"/>
    <mergeCell ref="F3:AA4"/>
    <mergeCell ref="AG6:AJ6"/>
    <mergeCell ref="AL6:AO6"/>
    <mergeCell ref="A7:A11"/>
    <mergeCell ref="B7:H7"/>
    <mergeCell ref="I7:K7"/>
    <mergeCell ref="L7:R7"/>
    <mergeCell ref="S7:Y7"/>
    <mergeCell ref="Z7:AE7"/>
    <mergeCell ref="AF7:AJ7"/>
    <mergeCell ref="AB3:AO3"/>
    <mergeCell ref="AB4:AE4"/>
    <mergeCell ref="AG4:AJ4"/>
    <mergeCell ref="AL4:AO4"/>
    <mergeCell ref="B5:E6"/>
    <mergeCell ref="F5:K5"/>
    <mergeCell ref="L5:AA6"/>
    <mergeCell ref="AB5:AO5"/>
    <mergeCell ref="F6:G6"/>
    <mergeCell ref="I6:K6"/>
    <mergeCell ref="B8:E9"/>
    <mergeCell ref="F8:AA9"/>
    <mergeCell ref="AB8:AO8"/>
    <mergeCell ref="AB9:AE9"/>
    <mergeCell ref="AG9:AJ9"/>
    <mergeCell ref="AL9:AO9"/>
    <mergeCell ref="AB6:AE6"/>
    <mergeCell ref="B10:E11"/>
    <mergeCell ref="F10:K10"/>
    <mergeCell ref="L10:AA11"/>
    <mergeCell ref="AB10:AO10"/>
    <mergeCell ref="F11:G11"/>
    <mergeCell ref="I11:K11"/>
    <mergeCell ref="AB11:AE11"/>
    <mergeCell ref="AG11:AJ11"/>
    <mergeCell ref="AL11:AO11"/>
    <mergeCell ref="AH12:AO12"/>
    <mergeCell ref="AH13:AI13"/>
    <mergeCell ref="AJ13:AM13"/>
    <mergeCell ref="AN13:AO13"/>
    <mergeCell ref="B13:E13"/>
    <mergeCell ref="F13:K13"/>
    <mergeCell ref="L13:Q13"/>
    <mergeCell ref="R13:U13"/>
    <mergeCell ref="V13:AA13"/>
    <mergeCell ref="AB13:AG13"/>
    <mergeCell ref="B12:E12"/>
    <mergeCell ref="F12:K12"/>
    <mergeCell ref="L12:Q12"/>
    <mergeCell ref="R12:U12"/>
    <mergeCell ref="V12:AA12"/>
    <mergeCell ref="AB12:AG12"/>
    <mergeCell ref="AH14:AO15"/>
    <mergeCell ref="B15:E15"/>
    <mergeCell ref="F15:K15"/>
    <mergeCell ref="L15:Q15"/>
    <mergeCell ref="R15:U15"/>
    <mergeCell ref="V15:AA15"/>
    <mergeCell ref="AB15:AG15"/>
    <mergeCell ref="B14:E14"/>
    <mergeCell ref="F14:K14"/>
    <mergeCell ref="L14:Q14"/>
    <mergeCell ref="R14:U14"/>
    <mergeCell ref="V14:AA14"/>
    <mergeCell ref="AB14:AG14"/>
    <mergeCell ref="AL18:AM19"/>
    <mergeCell ref="AN18:AO19"/>
    <mergeCell ref="B17:G17"/>
    <mergeCell ref="H17:AM17"/>
    <mergeCell ref="B18:C19"/>
    <mergeCell ref="D18:E19"/>
    <mergeCell ref="F18:J18"/>
    <mergeCell ref="K18:O18"/>
    <mergeCell ref="P18:Q19"/>
    <mergeCell ref="R18:S19"/>
    <mergeCell ref="T18:U19"/>
    <mergeCell ref="V18:W19"/>
    <mergeCell ref="F19:J19"/>
    <mergeCell ref="K19:O19"/>
    <mergeCell ref="Z19:AD19"/>
    <mergeCell ref="AE19:AI19"/>
    <mergeCell ref="X18:Y19"/>
    <mergeCell ref="Z18:AD18"/>
    <mergeCell ref="AE18:AI18"/>
    <mergeCell ref="AJ18:AK19"/>
    <mergeCell ref="B20:C21"/>
    <mergeCell ref="D20:E21"/>
    <mergeCell ref="F20:J20"/>
    <mergeCell ref="K20:O20"/>
    <mergeCell ref="P20:Q21"/>
    <mergeCell ref="R20:S21"/>
    <mergeCell ref="B22:C23"/>
    <mergeCell ref="D22:E23"/>
    <mergeCell ref="F22:J22"/>
    <mergeCell ref="K22:O22"/>
    <mergeCell ref="P22:Q23"/>
    <mergeCell ref="R22:S23"/>
    <mergeCell ref="AL20:AM21"/>
    <mergeCell ref="AN20:AO21"/>
    <mergeCell ref="F21:J21"/>
    <mergeCell ref="K21:O21"/>
    <mergeCell ref="Z21:AD21"/>
    <mergeCell ref="AE21:AI21"/>
    <mergeCell ref="T20:U21"/>
    <mergeCell ref="V20:W21"/>
    <mergeCell ref="X20:Y21"/>
    <mergeCell ref="Z20:AD20"/>
    <mergeCell ref="AE20:AI20"/>
    <mergeCell ref="AJ20:AK21"/>
    <mergeCell ref="AL22:AM23"/>
    <mergeCell ref="AN22:AO23"/>
    <mergeCell ref="F23:J23"/>
    <mergeCell ref="K23:O23"/>
    <mergeCell ref="Z23:AD23"/>
    <mergeCell ref="AE23:AI23"/>
    <mergeCell ref="T22:U23"/>
    <mergeCell ref="V22:W23"/>
    <mergeCell ref="X22:Y23"/>
    <mergeCell ref="Z22:AD22"/>
    <mergeCell ref="AE22:AI22"/>
    <mergeCell ref="AJ22:AK23"/>
    <mergeCell ref="B26:C27"/>
    <mergeCell ref="D26:E27"/>
    <mergeCell ref="F26:J26"/>
    <mergeCell ref="K26:O26"/>
    <mergeCell ref="P26:Q27"/>
    <mergeCell ref="R26:S27"/>
    <mergeCell ref="AL24:AM25"/>
    <mergeCell ref="AN24:AO25"/>
    <mergeCell ref="F25:J25"/>
    <mergeCell ref="K25:O25"/>
    <mergeCell ref="Z25:AD25"/>
    <mergeCell ref="AE25:AI25"/>
    <mergeCell ref="T24:U25"/>
    <mergeCell ref="V24:W25"/>
    <mergeCell ref="X24:Y25"/>
    <mergeCell ref="Z24:AD24"/>
    <mergeCell ref="AE24:AI24"/>
    <mergeCell ref="AJ24:AK25"/>
    <mergeCell ref="B24:C25"/>
    <mergeCell ref="D24:E25"/>
    <mergeCell ref="F24:J24"/>
    <mergeCell ref="K24:O24"/>
    <mergeCell ref="P24:Q25"/>
    <mergeCell ref="R24:S25"/>
    <mergeCell ref="AL26:AM27"/>
    <mergeCell ref="AN26:AO27"/>
    <mergeCell ref="F27:J27"/>
    <mergeCell ref="K27:O27"/>
    <mergeCell ref="Z27:AD27"/>
    <mergeCell ref="AE27:AI27"/>
    <mergeCell ref="T26:U27"/>
    <mergeCell ref="V26:W27"/>
    <mergeCell ref="X26:Y27"/>
    <mergeCell ref="Z26:AD26"/>
    <mergeCell ref="AE26:AI26"/>
    <mergeCell ref="AJ26:AK27"/>
    <mergeCell ref="AN28:AO29"/>
    <mergeCell ref="F29:J29"/>
    <mergeCell ref="K29:O29"/>
    <mergeCell ref="Z29:AD29"/>
    <mergeCell ref="AE29:AI29"/>
    <mergeCell ref="T28:U29"/>
    <mergeCell ref="V28:W29"/>
    <mergeCell ref="X28:Y29"/>
    <mergeCell ref="Z28:AD28"/>
    <mergeCell ref="AE28:AI28"/>
    <mergeCell ref="AJ28:AK29"/>
    <mergeCell ref="F28:J28"/>
    <mergeCell ref="K28:O28"/>
    <mergeCell ref="P28:Q29"/>
    <mergeCell ref="R28:S29"/>
    <mergeCell ref="B30:C31"/>
    <mergeCell ref="D30:E31"/>
    <mergeCell ref="F30:J30"/>
    <mergeCell ref="K30:O30"/>
    <mergeCell ref="P30:Q31"/>
    <mergeCell ref="R30:S31"/>
    <mergeCell ref="F31:J31"/>
    <mergeCell ref="K31:O31"/>
    <mergeCell ref="AL28:AM29"/>
    <mergeCell ref="B28:C29"/>
    <mergeCell ref="D28:E29"/>
    <mergeCell ref="AL30:AM31"/>
    <mergeCell ref="AN30:AO31"/>
    <mergeCell ref="AJ30:AK31"/>
    <mergeCell ref="AD34:AF34"/>
    <mergeCell ref="AG34:AI34"/>
    <mergeCell ref="AJ34:AL34"/>
    <mergeCell ref="Z31:AD31"/>
    <mergeCell ref="AE31:AI31"/>
    <mergeCell ref="T30:U31"/>
    <mergeCell ref="V30:W31"/>
    <mergeCell ref="X30:Y31"/>
    <mergeCell ref="Z30:AD30"/>
    <mergeCell ref="AE30:AI30"/>
    <mergeCell ref="AM34:AO34"/>
    <mergeCell ref="B33:K33"/>
    <mergeCell ref="L33:AQ33"/>
    <mergeCell ref="B34:F34"/>
    <mergeCell ref="G34:I34"/>
    <mergeCell ref="J34:L34"/>
    <mergeCell ref="M34:O34"/>
    <mergeCell ref="P34:R34"/>
    <mergeCell ref="S34:U34"/>
    <mergeCell ref="V34:Z34"/>
    <mergeCell ref="AA34:AC34"/>
  </mergeCells>
  <phoneticPr fontId="2"/>
  <dataValidations count="3">
    <dataValidation type="list" allowBlank="1" showInputMessage="1" showErrorMessage="1" errorTitle="入力エラー" sqref="I2:K2 I7:K7">
      <formula1>"　,1,2"</formula1>
    </dataValidation>
    <dataValidation type="list" allowBlank="1" showInputMessage="1" showErrorMessage="1" errorTitle="入力エラー" sqref="AN13 AH13">
      <formula1>"　,○"</formula1>
    </dataValidation>
    <dataValidation type="list" allowBlank="1" showInputMessage="1" showErrorMessage="1" sqref="T20:U31 AN20:AO31">
      <formula1>"×,○"</formula1>
    </dataValidation>
  </dataValidations>
  <printOptions horizontalCentered="1"/>
  <pageMargins left="0.59055118110236227" right="0.59055118110236227" top="0.39370078740157483" bottom="0.19685039370078741" header="0.31496062992125984" footer="0.31496062992125984"/>
  <pageSetup paperSize="9" orientation="portrait" verticalDpi="4294967293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>
    <tabColor rgb="FF00B050"/>
  </sheetPr>
  <dimension ref="A1:AQ35"/>
  <sheetViews>
    <sheetView tabSelected="1" view="pageBreakPreview" zoomScaleNormal="100" zoomScaleSheetLayoutView="100" workbookViewId="0">
      <selection activeCell="L10" sqref="L10:AA11"/>
    </sheetView>
  </sheetViews>
  <sheetFormatPr defaultColWidth="2.25" defaultRowHeight="13.5" x14ac:dyDescent="0.15"/>
  <cols>
    <col min="1" max="1" width="8" style="3" customWidth="1"/>
    <col min="2" max="16384" width="2.25" style="3"/>
  </cols>
  <sheetData>
    <row r="1" spans="1:41" ht="75" customHeight="1" thickBot="1" x14ac:dyDescent="0.2">
      <c r="B1" s="233" t="str">
        <f>入力見本!B1</f>
        <v>２０１８（平成３０）年度
神奈川県中学校バレーボール部活動普及・育成事業
（指導者研修会兼新人研修会）参加申込書</v>
      </c>
      <c r="C1" s="233"/>
      <c r="D1" s="233"/>
      <c r="E1" s="233"/>
      <c r="F1" s="233"/>
      <c r="G1" s="233"/>
      <c r="H1" s="233"/>
      <c r="I1" s="233"/>
      <c r="J1" s="233"/>
      <c r="K1" s="233"/>
      <c r="L1" s="233"/>
      <c r="M1" s="233"/>
      <c r="N1" s="233"/>
      <c r="O1" s="233"/>
      <c r="P1" s="233"/>
      <c r="Q1" s="233"/>
      <c r="R1" s="233"/>
      <c r="S1" s="233"/>
      <c r="T1" s="233"/>
      <c r="U1" s="233"/>
      <c r="V1" s="233"/>
      <c r="W1" s="233"/>
      <c r="X1" s="233"/>
      <c r="Y1" s="233"/>
      <c r="Z1" s="233"/>
      <c r="AA1" s="233"/>
      <c r="AB1" s="233"/>
      <c r="AC1" s="233"/>
      <c r="AD1" s="233"/>
      <c r="AE1" s="233"/>
      <c r="AF1" s="233"/>
      <c r="AG1" s="233"/>
      <c r="AH1" s="233"/>
      <c r="AI1" s="233"/>
      <c r="AJ1" s="233"/>
      <c r="AK1" s="233"/>
      <c r="AL1" s="233"/>
      <c r="AM1" s="233"/>
      <c r="AN1" s="233"/>
      <c r="AO1" s="233"/>
    </row>
    <row r="2" spans="1:41" s="2" customFormat="1" ht="30" customHeight="1" thickBot="1" x14ac:dyDescent="0.2">
      <c r="A2" s="206" t="s">
        <v>580</v>
      </c>
      <c r="B2" s="234" t="s">
        <v>546</v>
      </c>
      <c r="C2" s="235"/>
      <c r="D2" s="235"/>
      <c r="E2" s="235"/>
      <c r="F2" s="235"/>
      <c r="G2" s="235"/>
      <c r="H2" s="235"/>
      <c r="I2" s="236">
        <v>1</v>
      </c>
      <c r="J2" s="237"/>
      <c r="K2" s="238"/>
      <c r="L2" s="239" t="s">
        <v>581</v>
      </c>
      <c r="M2" s="235"/>
      <c r="N2" s="235"/>
      <c r="O2" s="235"/>
      <c r="P2" s="235"/>
      <c r="Q2" s="235"/>
      <c r="R2" s="235"/>
      <c r="S2" s="236">
        <v>5126</v>
      </c>
      <c r="T2" s="237"/>
      <c r="U2" s="237"/>
      <c r="V2" s="237"/>
      <c r="W2" s="237"/>
      <c r="X2" s="237"/>
      <c r="Y2" s="238"/>
      <c r="Z2" s="240" t="str">
        <f>IF(S2="","",VLOOKUP(S2,チーム番号!A2:E501,2,FALSE))</f>
        <v>湘南</v>
      </c>
      <c r="AA2" s="241"/>
      <c r="AB2" s="241"/>
      <c r="AC2" s="241"/>
      <c r="AD2" s="241"/>
      <c r="AE2" s="241"/>
      <c r="AF2" s="242" t="s">
        <v>582</v>
      </c>
      <c r="AG2" s="242"/>
      <c r="AH2" s="242"/>
      <c r="AI2" s="242"/>
      <c r="AJ2" s="243"/>
      <c r="AK2" s="1"/>
    </row>
    <row r="3" spans="1:41" ht="13.5" customHeight="1" x14ac:dyDescent="0.15">
      <c r="A3" s="206"/>
      <c r="B3" s="222" t="s">
        <v>583</v>
      </c>
      <c r="C3" s="158"/>
      <c r="D3" s="158"/>
      <c r="E3" s="223"/>
      <c r="F3" s="246" t="str">
        <f>IF(S2="","",VLOOKUP(S2,チーム番号!A2:E501,5,FALSE))</f>
        <v>鎌倉市立腰越中学校</v>
      </c>
      <c r="G3" s="247"/>
      <c r="H3" s="247"/>
      <c r="I3" s="247"/>
      <c r="J3" s="247"/>
      <c r="K3" s="247"/>
      <c r="L3" s="247"/>
      <c r="M3" s="247"/>
      <c r="N3" s="247"/>
      <c r="O3" s="247"/>
      <c r="P3" s="247"/>
      <c r="Q3" s="247"/>
      <c r="R3" s="247"/>
      <c r="S3" s="247"/>
      <c r="T3" s="247"/>
      <c r="U3" s="247"/>
      <c r="V3" s="247"/>
      <c r="W3" s="247"/>
      <c r="X3" s="247"/>
      <c r="Y3" s="247"/>
      <c r="Z3" s="247"/>
      <c r="AA3" s="248"/>
      <c r="AB3" s="215" t="s">
        <v>1</v>
      </c>
      <c r="AC3" s="216"/>
      <c r="AD3" s="216"/>
      <c r="AE3" s="216"/>
      <c r="AF3" s="216"/>
      <c r="AG3" s="216"/>
      <c r="AH3" s="216"/>
      <c r="AI3" s="216"/>
      <c r="AJ3" s="216"/>
      <c r="AK3" s="217"/>
      <c r="AL3" s="217"/>
      <c r="AM3" s="217"/>
      <c r="AN3" s="217"/>
      <c r="AO3" s="218"/>
    </row>
    <row r="4" spans="1:41" ht="30" customHeight="1" x14ac:dyDescent="0.15">
      <c r="A4" s="206"/>
      <c r="B4" s="224"/>
      <c r="C4" s="225"/>
      <c r="D4" s="225"/>
      <c r="E4" s="226"/>
      <c r="F4" s="249"/>
      <c r="G4" s="250"/>
      <c r="H4" s="250"/>
      <c r="I4" s="250"/>
      <c r="J4" s="250"/>
      <c r="K4" s="250"/>
      <c r="L4" s="250"/>
      <c r="M4" s="250"/>
      <c r="N4" s="250"/>
      <c r="O4" s="250"/>
      <c r="P4" s="250"/>
      <c r="Q4" s="250"/>
      <c r="R4" s="250"/>
      <c r="S4" s="250"/>
      <c r="T4" s="250"/>
      <c r="U4" s="250"/>
      <c r="V4" s="250"/>
      <c r="W4" s="250"/>
      <c r="X4" s="250"/>
      <c r="Y4" s="250"/>
      <c r="Z4" s="250"/>
      <c r="AA4" s="251"/>
      <c r="AB4" s="219" t="s">
        <v>683</v>
      </c>
      <c r="AC4" s="220"/>
      <c r="AD4" s="220"/>
      <c r="AE4" s="220"/>
      <c r="AF4" s="4" t="s">
        <v>584</v>
      </c>
      <c r="AG4" s="220" t="s">
        <v>684</v>
      </c>
      <c r="AH4" s="220"/>
      <c r="AI4" s="220"/>
      <c r="AJ4" s="220"/>
      <c r="AK4" s="4" t="s">
        <v>584</v>
      </c>
      <c r="AL4" s="220" t="s">
        <v>685</v>
      </c>
      <c r="AM4" s="220"/>
      <c r="AN4" s="220"/>
      <c r="AO4" s="221"/>
    </row>
    <row r="5" spans="1:41" ht="13.5" customHeight="1" x14ac:dyDescent="0.15">
      <c r="A5" s="206"/>
      <c r="B5" s="189" t="s">
        <v>5</v>
      </c>
      <c r="C5" s="190"/>
      <c r="D5" s="190"/>
      <c r="E5" s="191"/>
      <c r="F5" s="192" t="s">
        <v>14</v>
      </c>
      <c r="G5" s="193"/>
      <c r="H5" s="193"/>
      <c r="I5" s="193"/>
      <c r="J5" s="193"/>
      <c r="K5" s="194"/>
      <c r="L5" s="195" t="s">
        <v>686</v>
      </c>
      <c r="M5" s="195"/>
      <c r="N5" s="195"/>
      <c r="O5" s="195"/>
      <c r="P5" s="195"/>
      <c r="Q5" s="195"/>
      <c r="R5" s="195"/>
      <c r="S5" s="195"/>
      <c r="T5" s="195"/>
      <c r="U5" s="195"/>
      <c r="V5" s="195"/>
      <c r="W5" s="195"/>
      <c r="X5" s="195"/>
      <c r="Y5" s="195"/>
      <c r="Z5" s="195"/>
      <c r="AA5" s="93"/>
      <c r="AB5" s="196" t="s">
        <v>585</v>
      </c>
      <c r="AC5" s="197"/>
      <c r="AD5" s="197"/>
      <c r="AE5" s="197"/>
      <c r="AF5" s="197"/>
      <c r="AG5" s="197"/>
      <c r="AH5" s="197"/>
      <c r="AI5" s="197"/>
      <c r="AJ5" s="197"/>
      <c r="AK5" s="197"/>
      <c r="AL5" s="197"/>
      <c r="AM5" s="197"/>
      <c r="AN5" s="197"/>
      <c r="AO5" s="198"/>
    </row>
    <row r="6" spans="1:41" ht="30" customHeight="1" thickBot="1" x14ac:dyDescent="0.2">
      <c r="A6" s="206"/>
      <c r="B6" s="144"/>
      <c r="C6" s="145"/>
      <c r="D6" s="145"/>
      <c r="E6" s="146"/>
      <c r="F6" s="199" t="s">
        <v>681</v>
      </c>
      <c r="G6" s="200"/>
      <c r="H6" s="37" t="s">
        <v>586</v>
      </c>
      <c r="I6" s="201" t="s">
        <v>682</v>
      </c>
      <c r="J6" s="201"/>
      <c r="K6" s="202"/>
      <c r="L6" s="160"/>
      <c r="M6" s="160"/>
      <c r="N6" s="160"/>
      <c r="O6" s="160"/>
      <c r="P6" s="160"/>
      <c r="Q6" s="160"/>
      <c r="R6" s="160"/>
      <c r="S6" s="160"/>
      <c r="T6" s="160"/>
      <c r="U6" s="160"/>
      <c r="V6" s="160"/>
      <c r="W6" s="160"/>
      <c r="X6" s="160"/>
      <c r="Y6" s="160"/>
      <c r="Z6" s="160"/>
      <c r="AA6" s="95"/>
      <c r="AB6" s="203" t="s">
        <v>683</v>
      </c>
      <c r="AC6" s="204"/>
      <c r="AD6" s="204"/>
      <c r="AE6" s="204"/>
      <c r="AF6" s="38" t="s">
        <v>587</v>
      </c>
      <c r="AG6" s="204" t="s">
        <v>687</v>
      </c>
      <c r="AH6" s="204"/>
      <c r="AI6" s="204"/>
      <c r="AJ6" s="204"/>
      <c r="AK6" s="38" t="s">
        <v>587</v>
      </c>
      <c r="AL6" s="204" t="s">
        <v>688</v>
      </c>
      <c r="AM6" s="204"/>
      <c r="AN6" s="204"/>
      <c r="AO6" s="205"/>
    </row>
    <row r="7" spans="1:41" s="2" customFormat="1" ht="30" customHeight="1" thickBot="1" x14ac:dyDescent="0.2">
      <c r="A7" s="206" t="s">
        <v>588</v>
      </c>
      <c r="B7" s="207" t="s">
        <v>546</v>
      </c>
      <c r="C7" s="208"/>
      <c r="D7" s="208"/>
      <c r="E7" s="208"/>
      <c r="F7" s="208"/>
      <c r="G7" s="208"/>
      <c r="H7" s="208"/>
      <c r="I7" s="209"/>
      <c r="J7" s="210"/>
      <c r="K7" s="97"/>
      <c r="L7" s="211" t="s">
        <v>589</v>
      </c>
      <c r="M7" s="208"/>
      <c r="N7" s="208"/>
      <c r="O7" s="208"/>
      <c r="P7" s="208"/>
      <c r="Q7" s="208"/>
      <c r="R7" s="208"/>
      <c r="S7" s="209"/>
      <c r="T7" s="210"/>
      <c r="U7" s="210"/>
      <c r="V7" s="210"/>
      <c r="W7" s="210"/>
      <c r="X7" s="210"/>
      <c r="Y7" s="97"/>
      <c r="Z7" s="212" t="str">
        <f>IF(S7="","",VLOOKUP(S7,チーム番号!A2:E501,2,FALSE))</f>
        <v/>
      </c>
      <c r="AA7" s="164"/>
      <c r="AB7" s="164"/>
      <c r="AC7" s="164"/>
      <c r="AD7" s="164"/>
      <c r="AE7" s="164"/>
      <c r="AF7" s="213" t="s">
        <v>582</v>
      </c>
      <c r="AG7" s="213"/>
      <c r="AH7" s="213"/>
      <c r="AI7" s="213"/>
      <c r="AJ7" s="214"/>
      <c r="AK7" s="1"/>
    </row>
    <row r="8" spans="1:41" ht="13.5" customHeight="1" x14ac:dyDescent="0.15">
      <c r="A8" s="206"/>
      <c r="B8" s="222" t="s">
        <v>590</v>
      </c>
      <c r="C8" s="158"/>
      <c r="D8" s="158"/>
      <c r="E8" s="223"/>
      <c r="F8" s="246" t="str">
        <f>IF(S7="","",VLOOKUP(S7,チーム番号!A2:E501,5,FALSE))</f>
        <v/>
      </c>
      <c r="G8" s="247"/>
      <c r="H8" s="247"/>
      <c r="I8" s="247"/>
      <c r="J8" s="247"/>
      <c r="K8" s="247"/>
      <c r="L8" s="247"/>
      <c r="M8" s="247"/>
      <c r="N8" s="247"/>
      <c r="O8" s="247"/>
      <c r="P8" s="247"/>
      <c r="Q8" s="247"/>
      <c r="R8" s="247"/>
      <c r="S8" s="247"/>
      <c r="T8" s="247"/>
      <c r="U8" s="247"/>
      <c r="V8" s="247"/>
      <c r="W8" s="247"/>
      <c r="X8" s="247"/>
      <c r="Y8" s="247"/>
      <c r="Z8" s="247"/>
      <c r="AA8" s="248"/>
      <c r="AB8" s="215" t="s">
        <v>1</v>
      </c>
      <c r="AC8" s="216"/>
      <c r="AD8" s="216"/>
      <c r="AE8" s="216"/>
      <c r="AF8" s="216"/>
      <c r="AG8" s="216"/>
      <c r="AH8" s="216"/>
      <c r="AI8" s="216"/>
      <c r="AJ8" s="216"/>
      <c r="AK8" s="217"/>
      <c r="AL8" s="217"/>
      <c r="AM8" s="217"/>
      <c r="AN8" s="217"/>
      <c r="AO8" s="218"/>
    </row>
    <row r="9" spans="1:41" ht="30" customHeight="1" x14ac:dyDescent="0.15">
      <c r="A9" s="206"/>
      <c r="B9" s="224"/>
      <c r="C9" s="225"/>
      <c r="D9" s="225"/>
      <c r="E9" s="226"/>
      <c r="F9" s="249"/>
      <c r="G9" s="250"/>
      <c r="H9" s="250"/>
      <c r="I9" s="250"/>
      <c r="J9" s="250"/>
      <c r="K9" s="250"/>
      <c r="L9" s="250"/>
      <c r="M9" s="250"/>
      <c r="N9" s="250"/>
      <c r="O9" s="250"/>
      <c r="P9" s="250"/>
      <c r="Q9" s="250"/>
      <c r="R9" s="250"/>
      <c r="S9" s="250"/>
      <c r="T9" s="250"/>
      <c r="U9" s="250"/>
      <c r="V9" s="250"/>
      <c r="W9" s="250"/>
      <c r="X9" s="250"/>
      <c r="Y9" s="250"/>
      <c r="Z9" s="250"/>
      <c r="AA9" s="251"/>
      <c r="AB9" s="219"/>
      <c r="AC9" s="220"/>
      <c r="AD9" s="220"/>
      <c r="AE9" s="220"/>
      <c r="AF9" s="4" t="s">
        <v>587</v>
      </c>
      <c r="AG9" s="220"/>
      <c r="AH9" s="220"/>
      <c r="AI9" s="220"/>
      <c r="AJ9" s="220"/>
      <c r="AK9" s="4" t="s">
        <v>587</v>
      </c>
      <c r="AL9" s="220"/>
      <c r="AM9" s="220"/>
      <c r="AN9" s="220"/>
      <c r="AO9" s="221"/>
    </row>
    <row r="10" spans="1:41" ht="13.5" customHeight="1" x14ac:dyDescent="0.15">
      <c r="A10" s="206"/>
      <c r="B10" s="189" t="s">
        <v>5</v>
      </c>
      <c r="C10" s="190"/>
      <c r="D10" s="190"/>
      <c r="E10" s="191"/>
      <c r="F10" s="192" t="s">
        <v>14</v>
      </c>
      <c r="G10" s="193"/>
      <c r="H10" s="193"/>
      <c r="I10" s="193"/>
      <c r="J10" s="193"/>
      <c r="K10" s="194"/>
      <c r="L10" s="195"/>
      <c r="M10" s="195"/>
      <c r="N10" s="195"/>
      <c r="O10" s="195"/>
      <c r="P10" s="195"/>
      <c r="Q10" s="195"/>
      <c r="R10" s="195"/>
      <c r="S10" s="195"/>
      <c r="T10" s="195"/>
      <c r="U10" s="195"/>
      <c r="V10" s="195"/>
      <c r="W10" s="195"/>
      <c r="X10" s="195"/>
      <c r="Y10" s="195"/>
      <c r="Z10" s="195"/>
      <c r="AA10" s="93"/>
      <c r="AB10" s="196" t="s">
        <v>591</v>
      </c>
      <c r="AC10" s="197"/>
      <c r="AD10" s="197"/>
      <c r="AE10" s="197"/>
      <c r="AF10" s="197"/>
      <c r="AG10" s="197"/>
      <c r="AH10" s="197"/>
      <c r="AI10" s="197"/>
      <c r="AJ10" s="197"/>
      <c r="AK10" s="197"/>
      <c r="AL10" s="197"/>
      <c r="AM10" s="197"/>
      <c r="AN10" s="197"/>
      <c r="AO10" s="198"/>
    </row>
    <row r="11" spans="1:41" ht="30" customHeight="1" thickBot="1" x14ac:dyDescent="0.2">
      <c r="A11" s="206"/>
      <c r="B11" s="144"/>
      <c r="C11" s="145"/>
      <c r="D11" s="145"/>
      <c r="E11" s="146"/>
      <c r="F11" s="199"/>
      <c r="G11" s="200"/>
      <c r="H11" s="37" t="s">
        <v>592</v>
      </c>
      <c r="I11" s="201"/>
      <c r="J11" s="201"/>
      <c r="K11" s="202"/>
      <c r="L11" s="160"/>
      <c r="M11" s="160"/>
      <c r="N11" s="160"/>
      <c r="O11" s="160"/>
      <c r="P11" s="160"/>
      <c r="Q11" s="160"/>
      <c r="R11" s="160"/>
      <c r="S11" s="160"/>
      <c r="T11" s="160"/>
      <c r="U11" s="160"/>
      <c r="V11" s="160"/>
      <c r="W11" s="160"/>
      <c r="X11" s="160"/>
      <c r="Y11" s="160"/>
      <c r="Z11" s="160"/>
      <c r="AA11" s="95"/>
      <c r="AB11" s="203"/>
      <c r="AC11" s="204"/>
      <c r="AD11" s="204"/>
      <c r="AE11" s="204"/>
      <c r="AF11" s="38" t="s">
        <v>587</v>
      </c>
      <c r="AG11" s="204"/>
      <c r="AH11" s="204"/>
      <c r="AI11" s="204"/>
      <c r="AJ11" s="204"/>
      <c r="AK11" s="38" t="s">
        <v>587</v>
      </c>
      <c r="AL11" s="204"/>
      <c r="AM11" s="204"/>
      <c r="AN11" s="204"/>
      <c r="AO11" s="205"/>
    </row>
    <row r="12" spans="1:41" ht="13.5" customHeight="1" x14ac:dyDescent="0.15">
      <c r="B12" s="177" t="s">
        <v>593</v>
      </c>
      <c r="C12" s="178"/>
      <c r="D12" s="178"/>
      <c r="E12" s="179"/>
      <c r="F12" s="180" t="s">
        <v>689</v>
      </c>
      <c r="G12" s="181"/>
      <c r="H12" s="181"/>
      <c r="I12" s="181"/>
      <c r="J12" s="181"/>
      <c r="K12" s="181"/>
      <c r="L12" s="181" t="s">
        <v>692</v>
      </c>
      <c r="M12" s="181"/>
      <c r="N12" s="181"/>
      <c r="O12" s="181"/>
      <c r="P12" s="181"/>
      <c r="Q12" s="182"/>
      <c r="R12" s="183" t="s">
        <v>0</v>
      </c>
      <c r="S12" s="178"/>
      <c r="T12" s="178"/>
      <c r="U12" s="179"/>
      <c r="V12" s="184" t="s">
        <v>693</v>
      </c>
      <c r="W12" s="185"/>
      <c r="X12" s="185"/>
      <c r="Y12" s="185"/>
      <c r="Z12" s="185"/>
      <c r="AA12" s="185"/>
      <c r="AB12" s="186" t="s">
        <v>694</v>
      </c>
      <c r="AC12" s="187"/>
      <c r="AD12" s="187"/>
      <c r="AE12" s="187"/>
      <c r="AF12" s="187"/>
      <c r="AG12" s="188"/>
      <c r="AH12" s="157" t="s">
        <v>594</v>
      </c>
      <c r="AI12" s="158"/>
      <c r="AJ12" s="158"/>
      <c r="AK12" s="158"/>
      <c r="AL12" s="158"/>
      <c r="AM12" s="158"/>
      <c r="AN12" s="158"/>
      <c r="AO12" s="159"/>
    </row>
    <row r="13" spans="1:41" ht="30" customHeight="1" thickBot="1" x14ac:dyDescent="0.2">
      <c r="B13" s="163" t="s">
        <v>6</v>
      </c>
      <c r="C13" s="164"/>
      <c r="D13" s="164"/>
      <c r="E13" s="165"/>
      <c r="F13" s="166" t="s">
        <v>690</v>
      </c>
      <c r="G13" s="167"/>
      <c r="H13" s="167"/>
      <c r="I13" s="167"/>
      <c r="J13" s="167"/>
      <c r="K13" s="167"/>
      <c r="L13" s="167" t="s">
        <v>691</v>
      </c>
      <c r="M13" s="167"/>
      <c r="N13" s="167"/>
      <c r="O13" s="167"/>
      <c r="P13" s="167"/>
      <c r="Q13" s="168"/>
      <c r="R13" s="169" t="s">
        <v>595</v>
      </c>
      <c r="S13" s="170"/>
      <c r="T13" s="170"/>
      <c r="U13" s="171"/>
      <c r="V13" s="172" t="s">
        <v>696</v>
      </c>
      <c r="W13" s="173"/>
      <c r="X13" s="173"/>
      <c r="Y13" s="173"/>
      <c r="Z13" s="173"/>
      <c r="AA13" s="173"/>
      <c r="AB13" s="174" t="s">
        <v>695</v>
      </c>
      <c r="AC13" s="175"/>
      <c r="AD13" s="175"/>
      <c r="AE13" s="175"/>
      <c r="AF13" s="175"/>
      <c r="AG13" s="176"/>
      <c r="AH13" s="253" t="s">
        <v>544</v>
      </c>
      <c r="AI13" s="254"/>
      <c r="AJ13" s="158" t="s">
        <v>575</v>
      </c>
      <c r="AK13" s="158"/>
      <c r="AL13" s="158"/>
      <c r="AM13" s="158"/>
      <c r="AN13" s="254" t="s">
        <v>578</v>
      </c>
      <c r="AO13" s="255"/>
    </row>
    <row r="14" spans="1:41" ht="13.5" customHeight="1" x14ac:dyDescent="0.15">
      <c r="B14" s="150" t="s">
        <v>596</v>
      </c>
      <c r="C14" s="151"/>
      <c r="D14" s="151"/>
      <c r="E14" s="152"/>
      <c r="F14" s="85"/>
      <c r="G14" s="86"/>
      <c r="H14" s="86"/>
      <c r="I14" s="86"/>
      <c r="J14" s="86"/>
      <c r="K14" s="86"/>
      <c r="L14" s="86"/>
      <c r="M14" s="86"/>
      <c r="N14" s="86"/>
      <c r="O14" s="86"/>
      <c r="P14" s="86"/>
      <c r="Q14" s="87"/>
      <c r="R14" s="153" t="s">
        <v>596</v>
      </c>
      <c r="S14" s="151"/>
      <c r="T14" s="151"/>
      <c r="U14" s="152"/>
      <c r="V14" s="85" t="s">
        <v>697</v>
      </c>
      <c r="W14" s="86"/>
      <c r="X14" s="86"/>
      <c r="Y14" s="86"/>
      <c r="Z14" s="86"/>
      <c r="AA14" s="86"/>
      <c r="AB14" s="154" t="s">
        <v>699</v>
      </c>
      <c r="AC14" s="155"/>
      <c r="AD14" s="155"/>
      <c r="AE14" s="155"/>
      <c r="AF14" s="155"/>
      <c r="AG14" s="155"/>
      <c r="AH14" s="271" t="s">
        <v>678</v>
      </c>
      <c r="AI14" s="272"/>
      <c r="AJ14" s="272"/>
      <c r="AK14" s="272"/>
      <c r="AL14" s="272"/>
      <c r="AM14" s="272"/>
      <c r="AN14" s="272"/>
      <c r="AO14" s="273"/>
    </row>
    <row r="15" spans="1:41" ht="30" customHeight="1" thickBot="1" x14ac:dyDescent="0.2">
      <c r="B15" s="144" t="s">
        <v>597</v>
      </c>
      <c r="C15" s="145"/>
      <c r="D15" s="145"/>
      <c r="E15" s="146"/>
      <c r="F15" s="78"/>
      <c r="G15" s="79"/>
      <c r="H15" s="79"/>
      <c r="I15" s="79"/>
      <c r="J15" s="79"/>
      <c r="K15" s="79"/>
      <c r="L15" s="79"/>
      <c r="M15" s="79"/>
      <c r="N15" s="79"/>
      <c r="O15" s="79"/>
      <c r="P15" s="79"/>
      <c r="Q15" s="80"/>
      <c r="R15" s="145" t="s">
        <v>9</v>
      </c>
      <c r="S15" s="145"/>
      <c r="T15" s="145"/>
      <c r="U15" s="146"/>
      <c r="V15" s="78" t="s">
        <v>698</v>
      </c>
      <c r="W15" s="79"/>
      <c r="X15" s="79"/>
      <c r="Y15" s="79"/>
      <c r="Z15" s="79"/>
      <c r="AA15" s="79"/>
      <c r="AB15" s="147" t="s">
        <v>700</v>
      </c>
      <c r="AC15" s="148"/>
      <c r="AD15" s="148"/>
      <c r="AE15" s="148"/>
      <c r="AF15" s="148"/>
      <c r="AG15" s="148"/>
      <c r="AH15" s="274">
        <v>2</v>
      </c>
      <c r="AI15" s="275"/>
      <c r="AJ15" s="275"/>
      <c r="AK15" s="275"/>
      <c r="AL15" s="275"/>
      <c r="AM15" s="275"/>
      <c r="AN15" s="275"/>
      <c r="AO15" s="276"/>
    </row>
    <row r="16" spans="1:41" ht="7.5" customHeight="1" x14ac:dyDescent="0.15"/>
    <row r="17" spans="2:41" ht="18" customHeight="1" thickBot="1" x14ac:dyDescent="0.2">
      <c r="B17" s="62" t="s">
        <v>10</v>
      </c>
      <c r="C17" s="62"/>
      <c r="D17" s="62"/>
      <c r="E17" s="62"/>
      <c r="F17" s="62"/>
      <c r="G17" s="62"/>
      <c r="H17" s="127" t="s">
        <v>577</v>
      </c>
      <c r="I17" s="127"/>
      <c r="J17" s="127"/>
      <c r="K17" s="127"/>
      <c r="L17" s="127"/>
      <c r="M17" s="127"/>
      <c r="N17" s="127"/>
      <c r="O17" s="127"/>
      <c r="P17" s="127"/>
      <c r="Q17" s="127"/>
      <c r="R17" s="127"/>
      <c r="S17" s="127"/>
      <c r="T17" s="127"/>
      <c r="U17" s="127"/>
      <c r="V17" s="127"/>
      <c r="W17" s="127"/>
      <c r="X17" s="127"/>
      <c r="Y17" s="127"/>
      <c r="Z17" s="127"/>
      <c r="AA17" s="127"/>
      <c r="AB17" s="127"/>
      <c r="AC17" s="127"/>
      <c r="AD17" s="127"/>
      <c r="AE17" s="127"/>
      <c r="AF17" s="127"/>
      <c r="AG17" s="127"/>
      <c r="AH17" s="127"/>
      <c r="AI17" s="127"/>
      <c r="AJ17" s="127"/>
      <c r="AK17" s="127"/>
      <c r="AL17" s="127"/>
      <c r="AM17" s="127"/>
    </row>
    <row r="18" spans="2:41" ht="13.5" customHeight="1" x14ac:dyDescent="0.15">
      <c r="B18" s="128" t="s">
        <v>598</v>
      </c>
      <c r="C18" s="129"/>
      <c r="D18" s="132" t="s">
        <v>12</v>
      </c>
      <c r="E18" s="132"/>
      <c r="F18" s="134" t="s">
        <v>596</v>
      </c>
      <c r="G18" s="135"/>
      <c r="H18" s="135"/>
      <c r="I18" s="135"/>
      <c r="J18" s="135"/>
      <c r="K18" s="135" t="s">
        <v>596</v>
      </c>
      <c r="L18" s="135"/>
      <c r="M18" s="135"/>
      <c r="N18" s="135"/>
      <c r="O18" s="136"/>
      <c r="P18" s="122" t="s">
        <v>576</v>
      </c>
      <c r="Q18" s="123"/>
      <c r="R18" s="256" t="s">
        <v>15</v>
      </c>
      <c r="S18" s="260"/>
      <c r="T18" s="256" t="s">
        <v>16</v>
      </c>
      <c r="U18" s="257"/>
      <c r="V18" s="128" t="s">
        <v>598</v>
      </c>
      <c r="W18" s="129"/>
      <c r="X18" s="132" t="s">
        <v>12</v>
      </c>
      <c r="Y18" s="132"/>
      <c r="Z18" s="134" t="s">
        <v>596</v>
      </c>
      <c r="AA18" s="135"/>
      <c r="AB18" s="135"/>
      <c r="AC18" s="135"/>
      <c r="AD18" s="135"/>
      <c r="AE18" s="135" t="s">
        <v>596</v>
      </c>
      <c r="AF18" s="135"/>
      <c r="AG18" s="135"/>
      <c r="AH18" s="135"/>
      <c r="AI18" s="136"/>
      <c r="AJ18" s="122" t="s">
        <v>576</v>
      </c>
      <c r="AK18" s="123"/>
      <c r="AL18" s="256" t="s">
        <v>15</v>
      </c>
      <c r="AM18" s="260"/>
      <c r="AN18" s="256" t="s">
        <v>16</v>
      </c>
      <c r="AO18" s="257"/>
    </row>
    <row r="19" spans="2:41" ht="30" customHeight="1" thickBot="1" x14ac:dyDescent="0.2">
      <c r="B19" s="130"/>
      <c r="C19" s="131"/>
      <c r="D19" s="133"/>
      <c r="E19" s="133"/>
      <c r="F19" s="137" t="s">
        <v>542</v>
      </c>
      <c r="G19" s="138"/>
      <c r="H19" s="138"/>
      <c r="I19" s="138"/>
      <c r="J19" s="138"/>
      <c r="K19" s="138" t="s">
        <v>543</v>
      </c>
      <c r="L19" s="138"/>
      <c r="M19" s="138"/>
      <c r="N19" s="138"/>
      <c r="O19" s="139"/>
      <c r="P19" s="124"/>
      <c r="Q19" s="124"/>
      <c r="R19" s="258"/>
      <c r="S19" s="258"/>
      <c r="T19" s="258"/>
      <c r="U19" s="259"/>
      <c r="V19" s="130"/>
      <c r="W19" s="131"/>
      <c r="X19" s="133"/>
      <c r="Y19" s="133"/>
      <c r="Z19" s="137" t="s">
        <v>542</v>
      </c>
      <c r="AA19" s="138"/>
      <c r="AB19" s="138"/>
      <c r="AC19" s="138"/>
      <c r="AD19" s="138"/>
      <c r="AE19" s="138" t="s">
        <v>543</v>
      </c>
      <c r="AF19" s="138"/>
      <c r="AG19" s="138"/>
      <c r="AH19" s="138"/>
      <c r="AI19" s="139"/>
      <c r="AJ19" s="124"/>
      <c r="AK19" s="124"/>
      <c r="AL19" s="258"/>
      <c r="AM19" s="258"/>
      <c r="AN19" s="258"/>
      <c r="AO19" s="259"/>
    </row>
    <row r="20" spans="2:41" ht="13.5" customHeight="1" thickTop="1" x14ac:dyDescent="0.15">
      <c r="B20" s="115">
        <v>1</v>
      </c>
      <c r="C20" s="116"/>
      <c r="D20" s="117">
        <v>1</v>
      </c>
      <c r="E20" s="117"/>
      <c r="F20" s="119" t="s">
        <v>697</v>
      </c>
      <c r="G20" s="120"/>
      <c r="H20" s="120"/>
      <c r="I20" s="120"/>
      <c r="J20" s="120"/>
      <c r="K20" s="120" t="s">
        <v>699</v>
      </c>
      <c r="L20" s="120"/>
      <c r="M20" s="120"/>
      <c r="N20" s="120"/>
      <c r="O20" s="121"/>
      <c r="P20" s="117">
        <v>2</v>
      </c>
      <c r="Q20" s="117"/>
      <c r="R20" s="108">
        <v>168</v>
      </c>
      <c r="S20" s="109"/>
      <c r="T20" s="108" t="s">
        <v>544</v>
      </c>
      <c r="U20" s="109"/>
      <c r="V20" s="115">
        <v>7</v>
      </c>
      <c r="W20" s="116"/>
      <c r="X20" s="117">
        <v>7</v>
      </c>
      <c r="Y20" s="117"/>
      <c r="Z20" s="119" t="s">
        <v>721</v>
      </c>
      <c r="AA20" s="120"/>
      <c r="AB20" s="120"/>
      <c r="AC20" s="120"/>
      <c r="AD20" s="120"/>
      <c r="AE20" s="120" t="s">
        <v>723</v>
      </c>
      <c r="AF20" s="120"/>
      <c r="AG20" s="120"/>
      <c r="AH20" s="120"/>
      <c r="AI20" s="121"/>
      <c r="AJ20" s="117">
        <v>2</v>
      </c>
      <c r="AK20" s="117"/>
      <c r="AL20" s="108">
        <v>183</v>
      </c>
      <c r="AM20" s="109"/>
      <c r="AN20" s="263" t="s">
        <v>599</v>
      </c>
      <c r="AO20" s="264"/>
    </row>
    <row r="21" spans="2:41" ht="30" customHeight="1" x14ac:dyDescent="0.15">
      <c r="B21" s="98"/>
      <c r="C21" s="99"/>
      <c r="D21" s="118"/>
      <c r="E21" s="118"/>
      <c r="F21" s="112" t="s">
        <v>698</v>
      </c>
      <c r="G21" s="113"/>
      <c r="H21" s="113"/>
      <c r="I21" s="113"/>
      <c r="J21" s="113"/>
      <c r="K21" s="113" t="s">
        <v>700</v>
      </c>
      <c r="L21" s="113"/>
      <c r="M21" s="113"/>
      <c r="N21" s="113"/>
      <c r="O21" s="114"/>
      <c r="P21" s="118"/>
      <c r="Q21" s="118"/>
      <c r="R21" s="96"/>
      <c r="S21" s="97"/>
      <c r="T21" s="96"/>
      <c r="U21" s="97"/>
      <c r="V21" s="98"/>
      <c r="W21" s="99"/>
      <c r="X21" s="118"/>
      <c r="Y21" s="118"/>
      <c r="Z21" s="112" t="s">
        <v>722</v>
      </c>
      <c r="AA21" s="113"/>
      <c r="AB21" s="113"/>
      <c r="AC21" s="113"/>
      <c r="AD21" s="113"/>
      <c r="AE21" s="113" t="s">
        <v>724</v>
      </c>
      <c r="AF21" s="113"/>
      <c r="AG21" s="113"/>
      <c r="AH21" s="113"/>
      <c r="AI21" s="114"/>
      <c r="AJ21" s="118"/>
      <c r="AK21" s="118"/>
      <c r="AL21" s="96"/>
      <c r="AM21" s="97"/>
      <c r="AN21" s="265"/>
      <c r="AO21" s="266"/>
    </row>
    <row r="22" spans="2:41" ht="13.5" customHeight="1" x14ac:dyDescent="0.15">
      <c r="B22" s="88">
        <v>2</v>
      </c>
      <c r="C22" s="89"/>
      <c r="D22" s="76">
        <v>2</v>
      </c>
      <c r="E22" s="76"/>
      <c r="F22" s="85" t="s">
        <v>701</v>
      </c>
      <c r="G22" s="86"/>
      <c r="H22" s="86"/>
      <c r="I22" s="86"/>
      <c r="J22" s="86"/>
      <c r="K22" s="86" t="s">
        <v>703</v>
      </c>
      <c r="L22" s="86"/>
      <c r="M22" s="86"/>
      <c r="N22" s="86"/>
      <c r="O22" s="87"/>
      <c r="P22" s="76">
        <v>2</v>
      </c>
      <c r="Q22" s="76"/>
      <c r="R22" s="92">
        <v>167</v>
      </c>
      <c r="S22" s="93"/>
      <c r="T22" s="72" t="s">
        <v>544</v>
      </c>
      <c r="U22" s="73"/>
      <c r="V22" s="88">
        <v>8</v>
      </c>
      <c r="W22" s="89"/>
      <c r="X22" s="76">
        <v>8</v>
      </c>
      <c r="Y22" s="76"/>
      <c r="Z22" s="85" t="s">
        <v>725</v>
      </c>
      <c r="AA22" s="86"/>
      <c r="AB22" s="86"/>
      <c r="AC22" s="86"/>
      <c r="AD22" s="86"/>
      <c r="AE22" s="86" t="s">
        <v>727</v>
      </c>
      <c r="AF22" s="86"/>
      <c r="AG22" s="86"/>
      <c r="AH22" s="86"/>
      <c r="AI22" s="87"/>
      <c r="AJ22" s="76">
        <v>1</v>
      </c>
      <c r="AK22" s="76"/>
      <c r="AL22" s="92">
        <v>151</v>
      </c>
      <c r="AM22" s="93"/>
      <c r="AN22" s="261" t="s">
        <v>544</v>
      </c>
      <c r="AO22" s="262"/>
    </row>
    <row r="23" spans="2:41" ht="30" customHeight="1" x14ac:dyDescent="0.15">
      <c r="B23" s="106"/>
      <c r="C23" s="107"/>
      <c r="D23" s="100"/>
      <c r="E23" s="100"/>
      <c r="F23" s="103" t="s">
        <v>702</v>
      </c>
      <c r="G23" s="104"/>
      <c r="H23" s="104"/>
      <c r="I23" s="104"/>
      <c r="J23" s="104"/>
      <c r="K23" s="104" t="s">
        <v>704</v>
      </c>
      <c r="L23" s="104"/>
      <c r="M23" s="104"/>
      <c r="N23" s="104"/>
      <c r="O23" s="105"/>
      <c r="P23" s="100"/>
      <c r="Q23" s="100"/>
      <c r="R23" s="96"/>
      <c r="S23" s="97"/>
      <c r="T23" s="101"/>
      <c r="U23" s="102"/>
      <c r="V23" s="106"/>
      <c r="W23" s="107"/>
      <c r="X23" s="100"/>
      <c r="Y23" s="100"/>
      <c r="Z23" s="103" t="s">
        <v>726</v>
      </c>
      <c r="AA23" s="104"/>
      <c r="AB23" s="104"/>
      <c r="AC23" s="104"/>
      <c r="AD23" s="104"/>
      <c r="AE23" s="104" t="s">
        <v>728</v>
      </c>
      <c r="AF23" s="104"/>
      <c r="AG23" s="104"/>
      <c r="AH23" s="104"/>
      <c r="AI23" s="105"/>
      <c r="AJ23" s="100"/>
      <c r="AK23" s="100"/>
      <c r="AL23" s="96"/>
      <c r="AM23" s="97"/>
      <c r="AN23" s="261"/>
      <c r="AO23" s="262"/>
    </row>
    <row r="24" spans="2:41" ht="13.5" customHeight="1" x14ac:dyDescent="0.15">
      <c r="B24" s="98">
        <v>3</v>
      </c>
      <c r="C24" s="99"/>
      <c r="D24" s="76">
        <v>3</v>
      </c>
      <c r="E24" s="76"/>
      <c r="F24" s="85" t="s">
        <v>705</v>
      </c>
      <c r="G24" s="86"/>
      <c r="H24" s="86"/>
      <c r="I24" s="86"/>
      <c r="J24" s="86"/>
      <c r="K24" s="86" t="s">
        <v>707</v>
      </c>
      <c r="L24" s="86"/>
      <c r="M24" s="86"/>
      <c r="N24" s="86"/>
      <c r="O24" s="87"/>
      <c r="P24" s="76">
        <v>2</v>
      </c>
      <c r="Q24" s="76"/>
      <c r="R24" s="92">
        <v>162</v>
      </c>
      <c r="S24" s="93"/>
      <c r="T24" s="267" t="s">
        <v>544</v>
      </c>
      <c r="U24" s="268"/>
      <c r="V24" s="98">
        <v>9</v>
      </c>
      <c r="W24" s="99"/>
      <c r="X24" s="76">
        <v>9</v>
      </c>
      <c r="Y24" s="76"/>
      <c r="Z24" s="85" t="s">
        <v>729</v>
      </c>
      <c r="AA24" s="86"/>
      <c r="AB24" s="86"/>
      <c r="AC24" s="86"/>
      <c r="AD24" s="86"/>
      <c r="AE24" s="86" t="s">
        <v>731</v>
      </c>
      <c r="AF24" s="86"/>
      <c r="AG24" s="86"/>
      <c r="AH24" s="86"/>
      <c r="AI24" s="87"/>
      <c r="AJ24" s="76">
        <v>1</v>
      </c>
      <c r="AK24" s="76"/>
      <c r="AL24" s="92">
        <v>152</v>
      </c>
      <c r="AM24" s="93"/>
      <c r="AN24" s="261" t="s">
        <v>544</v>
      </c>
      <c r="AO24" s="262"/>
    </row>
    <row r="25" spans="2:41" ht="30" customHeight="1" x14ac:dyDescent="0.15">
      <c r="B25" s="98"/>
      <c r="C25" s="99"/>
      <c r="D25" s="100"/>
      <c r="E25" s="100"/>
      <c r="F25" s="103" t="s">
        <v>706</v>
      </c>
      <c r="G25" s="104"/>
      <c r="H25" s="104"/>
      <c r="I25" s="104"/>
      <c r="J25" s="104"/>
      <c r="K25" s="104" t="s">
        <v>708</v>
      </c>
      <c r="L25" s="104"/>
      <c r="M25" s="104"/>
      <c r="N25" s="104"/>
      <c r="O25" s="105"/>
      <c r="P25" s="100"/>
      <c r="Q25" s="100"/>
      <c r="R25" s="96"/>
      <c r="S25" s="97"/>
      <c r="T25" s="267"/>
      <c r="U25" s="268"/>
      <c r="V25" s="98"/>
      <c r="W25" s="99"/>
      <c r="X25" s="100"/>
      <c r="Y25" s="100"/>
      <c r="Z25" s="103" t="s">
        <v>730</v>
      </c>
      <c r="AA25" s="104"/>
      <c r="AB25" s="104"/>
      <c r="AC25" s="104"/>
      <c r="AD25" s="104"/>
      <c r="AE25" s="104" t="s">
        <v>732</v>
      </c>
      <c r="AF25" s="104"/>
      <c r="AG25" s="104"/>
      <c r="AH25" s="104"/>
      <c r="AI25" s="105"/>
      <c r="AJ25" s="100"/>
      <c r="AK25" s="100"/>
      <c r="AL25" s="96"/>
      <c r="AM25" s="97"/>
      <c r="AN25" s="261"/>
      <c r="AO25" s="262"/>
    </row>
    <row r="26" spans="2:41" ht="13.5" customHeight="1" x14ac:dyDescent="0.15">
      <c r="B26" s="88">
        <v>4</v>
      </c>
      <c r="C26" s="89"/>
      <c r="D26" s="76">
        <v>4</v>
      </c>
      <c r="E26" s="76"/>
      <c r="F26" s="85" t="s">
        <v>709</v>
      </c>
      <c r="G26" s="86"/>
      <c r="H26" s="86"/>
      <c r="I26" s="86"/>
      <c r="J26" s="86"/>
      <c r="K26" s="86" t="s">
        <v>711</v>
      </c>
      <c r="L26" s="86"/>
      <c r="M26" s="86"/>
      <c r="N26" s="86"/>
      <c r="O26" s="87"/>
      <c r="P26" s="76">
        <v>1</v>
      </c>
      <c r="Q26" s="76"/>
      <c r="R26" s="92">
        <v>171</v>
      </c>
      <c r="S26" s="93"/>
      <c r="T26" s="261" t="s">
        <v>544</v>
      </c>
      <c r="U26" s="262"/>
      <c r="V26" s="88">
        <v>10</v>
      </c>
      <c r="W26" s="89"/>
      <c r="X26" s="76">
        <v>10</v>
      </c>
      <c r="Y26" s="76"/>
      <c r="Z26" s="85" t="s">
        <v>733</v>
      </c>
      <c r="AA26" s="86"/>
      <c r="AB26" s="86"/>
      <c r="AC26" s="86"/>
      <c r="AD26" s="86"/>
      <c r="AE26" s="86" t="s">
        <v>735</v>
      </c>
      <c r="AF26" s="86"/>
      <c r="AG26" s="86"/>
      <c r="AH26" s="86"/>
      <c r="AI26" s="87"/>
      <c r="AJ26" s="76">
        <v>1</v>
      </c>
      <c r="AK26" s="76"/>
      <c r="AL26" s="92">
        <v>182</v>
      </c>
      <c r="AM26" s="93"/>
      <c r="AN26" s="261" t="s">
        <v>544</v>
      </c>
      <c r="AO26" s="262"/>
    </row>
    <row r="27" spans="2:41" ht="30" customHeight="1" x14ac:dyDescent="0.15">
      <c r="B27" s="106"/>
      <c r="C27" s="107"/>
      <c r="D27" s="100"/>
      <c r="E27" s="100"/>
      <c r="F27" s="103" t="s">
        <v>710</v>
      </c>
      <c r="G27" s="104"/>
      <c r="H27" s="104"/>
      <c r="I27" s="104"/>
      <c r="J27" s="104"/>
      <c r="K27" s="104" t="s">
        <v>712</v>
      </c>
      <c r="L27" s="104"/>
      <c r="M27" s="104"/>
      <c r="N27" s="104"/>
      <c r="O27" s="105"/>
      <c r="P27" s="100"/>
      <c r="Q27" s="100"/>
      <c r="R27" s="96"/>
      <c r="S27" s="97"/>
      <c r="T27" s="261"/>
      <c r="U27" s="262"/>
      <c r="V27" s="106"/>
      <c r="W27" s="107"/>
      <c r="X27" s="100"/>
      <c r="Y27" s="100"/>
      <c r="Z27" s="103" t="s">
        <v>734</v>
      </c>
      <c r="AA27" s="104"/>
      <c r="AB27" s="104"/>
      <c r="AC27" s="104"/>
      <c r="AD27" s="104"/>
      <c r="AE27" s="104" t="s">
        <v>736</v>
      </c>
      <c r="AF27" s="104"/>
      <c r="AG27" s="104"/>
      <c r="AH27" s="104"/>
      <c r="AI27" s="105"/>
      <c r="AJ27" s="100"/>
      <c r="AK27" s="100"/>
      <c r="AL27" s="96"/>
      <c r="AM27" s="97"/>
      <c r="AN27" s="261"/>
      <c r="AO27" s="262"/>
    </row>
    <row r="28" spans="2:41" ht="13.5" customHeight="1" x14ac:dyDescent="0.15">
      <c r="B28" s="98">
        <v>5</v>
      </c>
      <c r="C28" s="99"/>
      <c r="D28" s="76">
        <v>5</v>
      </c>
      <c r="E28" s="76"/>
      <c r="F28" s="85" t="s">
        <v>713</v>
      </c>
      <c r="G28" s="86"/>
      <c r="H28" s="86"/>
      <c r="I28" s="86"/>
      <c r="J28" s="86"/>
      <c r="K28" s="86" t="s">
        <v>715</v>
      </c>
      <c r="L28" s="86"/>
      <c r="M28" s="86"/>
      <c r="N28" s="86"/>
      <c r="O28" s="87"/>
      <c r="P28" s="76">
        <v>1</v>
      </c>
      <c r="Q28" s="76"/>
      <c r="R28" s="92">
        <v>150</v>
      </c>
      <c r="S28" s="93"/>
      <c r="T28" s="261" t="s">
        <v>544</v>
      </c>
      <c r="U28" s="262"/>
      <c r="V28" s="81">
        <v>11</v>
      </c>
      <c r="W28" s="82"/>
      <c r="X28" s="76">
        <v>11</v>
      </c>
      <c r="Y28" s="76"/>
      <c r="Z28" s="85" t="s">
        <v>737</v>
      </c>
      <c r="AA28" s="86"/>
      <c r="AB28" s="86"/>
      <c r="AC28" s="86"/>
      <c r="AD28" s="86"/>
      <c r="AE28" s="86" t="s">
        <v>739</v>
      </c>
      <c r="AF28" s="86"/>
      <c r="AG28" s="86"/>
      <c r="AH28" s="86"/>
      <c r="AI28" s="87"/>
      <c r="AJ28" s="76">
        <v>1</v>
      </c>
      <c r="AK28" s="76"/>
      <c r="AL28" s="92">
        <v>153</v>
      </c>
      <c r="AM28" s="93"/>
      <c r="AN28" s="261" t="s">
        <v>544</v>
      </c>
      <c r="AO28" s="262"/>
    </row>
    <row r="29" spans="2:41" ht="30" customHeight="1" x14ac:dyDescent="0.15">
      <c r="B29" s="98"/>
      <c r="C29" s="99"/>
      <c r="D29" s="100"/>
      <c r="E29" s="100"/>
      <c r="F29" s="103" t="s">
        <v>714</v>
      </c>
      <c r="G29" s="104"/>
      <c r="H29" s="104"/>
      <c r="I29" s="104"/>
      <c r="J29" s="104"/>
      <c r="K29" s="104" t="s">
        <v>716</v>
      </c>
      <c r="L29" s="104"/>
      <c r="M29" s="104"/>
      <c r="N29" s="104"/>
      <c r="O29" s="105"/>
      <c r="P29" s="100"/>
      <c r="Q29" s="100"/>
      <c r="R29" s="96"/>
      <c r="S29" s="97"/>
      <c r="T29" s="261"/>
      <c r="U29" s="262"/>
      <c r="V29" s="81"/>
      <c r="W29" s="82"/>
      <c r="X29" s="100"/>
      <c r="Y29" s="100"/>
      <c r="Z29" s="103" t="s">
        <v>738</v>
      </c>
      <c r="AA29" s="104"/>
      <c r="AB29" s="104"/>
      <c r="AC29" s="104"/>
      <c r="AD29" s="104"/>
      <c r="AE29" s="104" t="s">
        <v>740</v>
      </c>
      <c r="AF29" s="104"/>
      <c r="AG29" s="104"/>
      <c r="AH29" s="104"/>
      <c r="AI29" s="105"/>
      <c r="AJ29" s="100"/>
      <c r="AK29" s="100"/>
      <c r="AL29" s="96"/>
      <c r="AM29" s="97"/>
      <c r="AN29" s="261"/>
      <c r="AO29" s="262"/>
    </row>
    <row r="30" spans="2:41" ht="13.5" customHeight="1" x14ac:dyDescent="0.15">
      <c r="B30" s="88">
        <v>6</v>
      </c>
      <c r="C30" s="89"/>
      <c r="D30" s="76">
        <v>6</v>
      </c>
      <c r="E30" s="76"/>
      <c r="F30" s="85" t="s">
        <v>717</v>
      </c>
      <c r="G30" s="86"/>
      <c r="H30" s="86"/>
      <c r="I30" s="86"/>
      <c r="J30" s="86"/>
      <c r="K30" s="86" t="s">
        <v>719</v>
      </c>
      <c r="L30" s="86"/>
      <c r="M30" s="86"/>
      <c r="N30" s="86"/>
      <c r="O30" s="87"/>
      <c r="P30" s="76">
        <v>1</v>
      </c>
      <c r="Q30" s="76"/>
      <c r="R30" s="92">
        <v>161</v>
      </c>
      <c r="S30" s="93"/>
      <c r="T30" s="261" t="s">
        <v>544</v>
      </c>
      <c r="U30" s="262"/>
      <c r="V30" s="81">
        <v>12</v>
      </c>
      <c r="W30" s="82"/>
      <c r="X30" s="76">
        <v>12</v>
      </c>
      <c r="Y30" s="76"/>
      <c r="Z30" s="85"/>
      <c r="AA30" s="86"/>
      <c r="AB30" s="86"/>
      <c r="AC30" s="86"/>
      <c r="AD30" s="86"/>
      <c r="AE30" s="86"/>
      <c r="AF30" s="86"/>
      <c r="AG30" s="86"/>
      <c r="AH30" s="86"/>
      <c r="AI30" s="87"/>
      <c r="AJ30" s="76"/>
      <c r="AK30" s="76"/>
      <c r="AL30" s="92"/>
      <c r="AM30" s="93"/>
      <c r="AN30" s="261" t="s">
        <v>544</v>
      </c>
      <c r="AO30" s="262"/>
    </row>
    <row r="31" spans="2:41" ht="30" customHeight="1" thickBot="1" x14ac:dyDescent="0.2">
      <c r="B31" s="90"/>
      <c r="C31" s="91"/>
      <c r="D31" s="77"/>
      <c r="E31" s="77"/>
      <c r="F31" s="78" t="s">
        <v>718</v>
      </c>
      <c r="G31" s="79"/>
      <c r="H31" s="79"/>
      <c r="I31" s="79"/>
      <c r="J31" s="79"/>
      <c r="K31" s="79" t="s">
        <v>720</v>
      </c>
      <c r="L31" s="79"/>
      <c r="M31" s="79"/>
      <c r="N31" s="79"/>
      <c r="O31" s="80"/>
      <c r="P31" s="77"/>
      <c r="Q31" s="77"/>
      <c r="R31" s="94"/>
      <c r="S31" s="95"/>
      <c r="T31" s="269"/>
      <c r="U31" s="270"/>
      <c r="V31" s="83"/>
      <c r="W31" s="84"/>
      <c r="X31" s="77"/>
      <c r="Y31" s="77"/>
      <c r="Z31" s="78"/>
      <c r="AA31" s="79"/>
      <c r="AB31" s="79"/>
      <c r="AC31" s="79"/>
      <c r="AD31" s="79"/>
      <c r="AE31" s="79"/>
      <c r="AF31" s="79"/>
      <c r="AG31" s="79"/>
      <c r="AH31" s="79"/>
      <c r="AI31" s="80"/>
      <c r="AJ31" s="77"/>
      <c r="AK31" s="77"/>
      <c r="AL31" s="94"/>
      <c r="AM31" s="95"/>
      <c r="AN31" s="269"/>
      <c r="AO31" s="270"/>
    </row>
    <row r="32" spans="2:41" ht="7.5" customHeight="1" x14ac:dyDescent="0.15"/>
    <row r="33" spans="2:43" ht="18" customHeight="1" thickBot="1" x14ac:dyDescent="0.2">
      <c r="B33" s="62" t="s">
        <v>603</v>
      </c>
      <c r="C33" s="62"/>
      <c r="D33" s="62"/>
      <c r="E33" s="62"/>
      <c r="F33" s="62"/>
      <c r="G33" s="62"/>
      <c r="H33" s="62"/>
      <c r="I33" s="62"/>
      <c r="J33" s="62"/>
      <c r="K33" s="62"/>
      <c r="L33" s="63" t="s">
        <v>602</v>
      </c>
      <c r="M33" s="63"/>
      <c r="N33" s="63"/>
      <c r="O33" s="63"/>
      <c r="P33" s="63"/>
      <c r="Q33" s="63"/>
      <c r="R33" s="63"/>
      <c r="S33" s="63"/>
      <c r="T33" s="63"/>
      <c r="U33" s="63"/>
      <c r="V33" s="63"/>
      <c r="W33" s="63"/>
      <c r="X33" s="63"/>
      <c r="Y33" s="63"/>
      <c r="Z33" s="63"/>
      <c r="AA33" s="63"/>
      <c r="AB33" s="63"/>
      <c r="AC33" s="63"/>
      <c r="AD33" s="63"/>
      <c r="AE33" s="63"/>
      <c r="AF33" s="63"/>
      <c r="AG33" s="63"/>
      <c r="AH33" s="63"/>
      <c r="AI33" s="63"/>
      <c r="AJ33" s="63"/>
      <c r="AK33" s="63"/>
      <c r="AL33" s="63"/>
      <c r="AM33" s="63"/>
      <c r="AN33" s="63"/>
      <c r="AO33" s="63"/>
      <c r="AP33" s="63"/>
      <c r="AQ33" s="63"/>
    </row>
    <row r="34" spans="2:43" ht="30" customHeight="1" thickBot="1" x14ac:dyDescent="0.2">
      <c r="B34" s="64" t="s">
        <v>600</v>
      </c>
      <c r="C34" s="65"/>
      <c r="D34" s="65"/>
      <c r="E34" s="65"/>
      <c r="F34" s="66"/>
      <c r="G34" s="252"/>
      <c r="H34" s="244"/>
      <c r="I34" s="244"/>
      <c r="J34" s="244"/>
      <c r="K34" s="244"/>
      <c r="L34" s="244"/>
      <c r="M34" s="244"/>
      <c r="N34" s="244"/>
      <c r="O34" s="244"/>
      <c r="P34" s="244"/>
      <c r="Q34" s="244"/>
      <c r="R34" s="244"/>
      <c r="S34" s="244"/>
      <c r="T34" s="244"/>
      <c r="U34" s="245"/>
      <c r="V34" s="64" t="s">
        <v>601</v>
      </c>
      <c r="W34" s="65"/>
      <c r="X34" s="65"/>
      <c r="Y34" s="65"/>
      <c r="Z34" s="66"/>
      <c r="AA34" s="252"/>
      <c r="AB34" s="244"/>
      <c r="AC34" s="244"/>
      <c r="AD34" s="244"/>
      <c r="AE34" s="244"/>
      <c r="AF34" s="244"/>
      <c r="AG34" s="244"/>
      <c r="AH34" s="244"/>
      <c r="AI34" s="244"/>
      <c r="AJ34" s="244"/>
      <c r="AK34" s="244"/>
      <c r="AL34" s="244"/>
      <c r="AM34" s="244"/>
      <c r="AN34" s="244"/>
      <c r="AO34" s="245"/>
    </row>
    <row r="35" spans="2:43" ht="7.5" customHeight="1" x14ac:dyDescent="0.15"/>
  </sheetData>
  <sheetProtection sheet="1" objects="1" scenarios="1"/>
  <mergeCells count="217">
    <mergeCell ref="AN30:AO31"/>
    <mergeCell ref="F31:J31"/>
    <mergeCell ref="K31:O31"/>
    <mergeCell ref="Z31:AD31"/>
    <mergeCell ref="AE31:AI31"/>
    <mergeCell ref="T30:U31"/>
    <mergeCell ref="V30:W31"/>
    <mergeCell ref="AH14:AO14"/>
    <mergeCell ref="AH15:AO15"/>
    <mergeCell ref="AN28:AO29"/>
    <mergeCell ref="F29:J29"/>
    <mergeCell ref="K29:O29"/>
    <mergeCell ref="Z29:AD29"/>
    <mergeCell ref="AE29:AI29"/>
    <mergeCell ref="T28:U29"/>
    <mergeCell ref="V28:W29"/>
    <mergeCell ref="X28:Y29"/>
    <mergeCell ref="Z28:AD28"/>
    <mergeCell ref="F28:J28"/>
    <mergeCell ref="K28:O28"/>
    <mergeCell ref="P28:Q29"/>
    <mergeCell ref="R28:S29"/>
    <mergeCell ref="AL26:AM27"/>
    <mergeCell ref="AN26:AO27"/>
    <mergeCell ref="AJ28:AK29"/>
    <mergeCell ref="AL28:AM29"/>
    <mergeCell ref="X30:Y31"/>
    <mergeCell ref="Z30:AD30"/>
    <mergeCell ref="B28:C29"/>
    <mergeCell ref="D28:E29"/>
    <mergeCell ref="AE30:AI30"/>
    <mergeCell ref="AJ30:AK31"/>
    <mergeCell ref="AL30:AM31"/>
    <mergeCell ref="Z26:AD26"/>
    <mergeCell ref="AE26:AI26"/>
    <mergeCell ref="B30:C31"/>
    <mergeCell ref="D30:E31"/>
    <mergeCell ref="F30:J30"/>
    <mergeCell ref="K30:O30"/>
    <mergeCell ref="P30:Q31"/>
    <mergeCell ref="R30:S31"/>
    <mergeCell ref="AE28:AI28"/>
    <mergeCell ref="B26:C27"/>
    <mergeCell ref="D26:E27"/>
    <mergeCell ref="F26:J26"/>
    <mergeCell ref="K26:O26"/>
    <mergeCell ref="P26:Q27"/>
    <mergeCell ref="R26:S27"/>
    <mergeCell ref="AJ26:AK27"/>
    <mergeCell ref="AL24:AM25"/>
    <mergeCell ref="AN24:AO25"/>
    <mergeCell ref="F25:J25"/>
    <mergeCell ref="K25:O25"/>
    <mergeCell ref="Z25:AD25"/>
    <mergeCell ref="AE25:AI25"/>
    <mergeCell ref="T24:U25"/>
    <mergeCell ref="V24:W25"/>
    <mergeCell ref="X24:Y25"/>
    <mergeCell ref="Z24:AD24"/>
    <mergeCell ref="AE24:AI24"/>
    <mergeCell ref="AJ24:AK25"/>
    <mergeCell ref="F24:J24"/>
    <mergeCell ref="K24:O24"/>
    <mergeCell ref="P24:Q25"/>
    <mergeCell ref="R24:S25"/>
    <mergeCell ref="F27:J27"/>
    <mergeCell ref="K27:O27"/>
    <mergeCell ref="Z27:AD27"/>
    <mergeCell ref="AE27:AI27"/>
    <mergeCell ref="T26:U27"/>
    <mergeCell ref="V26:W27"/>
    <mergeCell ref="X26:Y27"/>
    <mergeCell ref="B24:C25"/>
    <mergeCell ref="D24:E25"/>
    <mergeCell ref="B22:C23"/>
    <mergeCell ref="D22:E23"/>
    <mergeCell ref="F22:J22"/>
    <mergeCell ref="K22:O22"/>
    <mergeCell ref="P22:Q23"/>
    <mergeCell ref="R22:S23"/>
    <mergeCell ref="B20:C21"/>
    <mergeCell ref="D20:E21"/>
    <mergeCell ref="F20:J20"/>
    <mergeCell ref="K20:O20"/>
    <mergeCell ref="P20:Q21"/>
    <mergeCell ref="AN20:AO21"/>
    <mergeCell ref="F21:J21"/>
    <mergeCell ref="K21:O21"/>
    <mergeCell ref="Z21:AD21"/>
    <mergeCell ref="AE21:AI21"/>
    <mergeCell ref="T20:U21"/>
    <mergeCell ref="V20:W21"/>
    <mergeCell ref="X20:Y21"/>
    <mergeCell ref="Z20:AD20"/>
    <mergeCell ref="AE20:AI20"/>
    <mergeCell ref="AN22:AO23"/>
    <mergeCell ref="F23:J23"/>
    <mergeCell ref="K23:O23"/>
    <mergeCell ref="Z23:AD23"/>
    <mergeCell ref="AE23:AI23"/>
    <mergeCell ref="V22:W23"/>
    <mergeCell ref="X22:Y23"/>
    <mergeCell ref="Z22:AD22"/>
    <mergeCell ref="AE22:AI22"/>
    <mergeCell ref="AJ22:AK23"/>
    <mergeCell ref="R18:S19"/>
    <mergeCell ref="T18:U19"/>
    <mergeCell ref="V18:W19"/>
    <mergeCell ref="AJ18:AK19"/>
    <mergeCell ref="AL18:AM19"/>
    <mergeCell ref="AL22:AM23"/>
    <mergeCell ref="R20:S21"/>
    <mergeCell ref="AL20:AM21"/>
    <mergeCell ref="AJ20:AK21"/>
    <mergeCell ref="T22:U23"/>
    <mergeCell ref="AN18:AO19"/>
    <mergeCell ref="B15:E15"/>
    <mergeCell ref="F15:K15"/>
    <mergeCell ref="L15:Q15"/>
    <mergeCell ref="R15:U15"/>
    <mergeCell ref="V15:AA15"/>
    <mergeCell ref="AB15:AG15"/>
    <mergeCell ref="R14:U14"/>
    <mergeCell ref="V14:AA14"/>
    <mergeCell ref="AB14:AG14"/>
    <mergeCell ref="B17:G17"/>
    <mergeCell ref="H17:AM17"/>
    <mergeCell ref="B18:C19"/>
    <mergeCell ref="D18:E19"/>
    <mergeCell ref="F18:J18"/>
    <mergeCell ref="K18:O18"/>
    <mergeCell ref="P18:Q19"/>
    <mergeCell ref="F19:J19"/>
    <mergeCell ref="K19:O19"/>
    <mergeCell ref="Z19:AD19"/>
    <mergeCell ref="AE19:AI19"/>
    <mergeCell ref="X18:Y19"/>
    <mergeCell ref="Z18:AD18"/>
    <mergeCell ref="AE18:AI18"/>
    <mergeCell ref="R13:U13"/>
    <mergeCell ref="V13:AA13"/>
    <mergeCell ref="AB13:AG13"/>
    <mergeCell ref="AH13:AI13"/>
    <mergeCell ref="AJ13:AM13"/>
    <mergeCell ref="AN13:AO13"/>
    <mergeCell ref="F14:K14"/>
    <mergeCell ref="L14:Q14"/>
    <mergeCell ref="B12:E12"/>
    <mergeCell ref="F12:K12"/>
    <mergeCell ref="L12:Q12"/>
    <mergeCell ref="A7:A11"/>
    <mergeCell ref="B7:H7"/>
    <mergeCell ref="I7:K7"/>
    <mergeCell ref="L7:R7"/>
    <mergeCell ref="S7:Y7"/>
    <mergeCell ref="Z7:AE7"/>
    <mergeCell ref="F8:AA9"/>
    <mergeCell ref="AB8:AO8"/>
    <mergeCell ref="AB9:AE9"/>
    <mergeCell ref="AG9:AJ9"/>
    <mergeCell ref="AL9:AO9"/>
    <mergeCell ref="AF7:AJ7"/>
    <mergeCell ref="B10:E11"/>
    <mergeCell ref="F10:K10"/>
    <mergeCell ref="L10:AA11"/>
    <mergeCell ref="AB10:AO10"/>
    <mergeCell ref="F11:G11"/>
    <mergeCell ref="I11:K11"/>
    <mergeCell ref="AB11:AE11"/>
    <mergeCell ref="AG11:AJ11"/>
    <mergeCell ref="AL11:AO11"/>
    <mergeCell ref="B1:AO1"/>
    <mergeCell ref="A2:A6"/>
    <mergeCell ref="B2:H2"/>
    <mergeCell ref="I2:K2"/>
    <mergeCell ref="L2:R2"/>
    <mergeCell ref="S2:Y2"/>
    <mergeCell ref="Z2:AE2"/>
    <mergeCell ref="AF2:AJ2"/>
    <mergeCell ref="B3:E4"/>
    <mergeCell ref="I6:K6"/>
    <mergeCell ref="B5:E6"/>
    <mergeCell ref="F5:K5"/>
    <mergeCell ref="L5:AA6"/>
    <mergeCell ref="AB5:AO5"/>
    <mergeCell ref="F6:G6"/>
    <mergeCell ref="AG6:AJ6"/>
    <mergeCell ref="AL6:AO6"/>
    <mergeCell ref="AB6:AE6"/>
    <mergeCell ref="AB3:AO3"/>
    <mergeCell ref="AB4:AE4"/>
    <mergeCell ref="AG4:AJ4"/>
    <mergeCell ref="AL4:AO4"/>
    <mergeCell ref="AG34:AI34"/>
    <mergeCell ref="AJ34:AL34"/>
    <mergeCell ref="AM34:AO34"/>
    <mergeCell ref="B34:F34"/>
    <mergeCell ref="V34:Z34"/>
    <mergeCell ref="F3:AA4"/>
    <mergeCell ref="L33:AQ33"/>
    <mergeCell ref="B33:K33"/>
    <mergeCell ref="G34:I34"/>
    <mergeCell ref="J34:L34"/>
    <mergeCell ref="M34:O34"/>
    <mergeCell ref="P34:R34"/>
    <mergeCell ref="S34:U34"/>
    <mergeCell ref="AA34:AC34"/>
    <mergeCell ref="AD34:AF34"/>
    <mergeCell ref="B8:E9"/>
    <mergeCell ref="R12:U12"/>
    <mergeCell ref="V12:AA12"/>
    <mergeCell ref="AB12:AG12"/>
    <mergeCell ref="B14:E14"/>
    <mergeCell ref="AH12:AO12"/>
    <mergeCell ref="B13:E13"/>
    <mergeCell ref="F13:K13"/>
    <mergeCell ref="L13:Q13"/>
  </mergeCells>
  <phoneticPr fontId="2"/>
  <dataValidations count="3">
    <dataValidation type="list" allowBlank="1" showInputMessage="1" showErrorMessage="1" sqref="T20:U31 AN20:AO31">
      <formula1>"×,○"</formula1>
    </dataValidation>
    <dataValidation type="list" allowBlank="1" showInputMessage="1" showErrorMessage="1" errorTitle="入力エラー" sqref="AN13 AH13">
      <formula1>"　,○"</formula1>
    </dataValidation>
    <dataValidation type="list" allowBlank="1" showInputMessage="1" showErrorMessage="1" errorTitle="入力エラー" sqref="I2:K2 I7:K7">
      <formula1>"　,1,2"</formula1>
    </dataValidation>
  </dataValidations>
  <printOptions horizontalCentered="1"/>
  <pageMargins left="0.59055118110236227" right="0.59055118110236227" top="0.39370078740157483" bottom="0.19685039370078741" header="0.31496062992125984" footer="0.31496062992125984"/>
  <pageSetup paperSize="9" scale="95" orientation="portrait" verticalDpi="4294967293" r:id="rId1"/>
  <colBreaks count="1" manualBreakCount="1">
    <brk id="41" max="1048575" man="1"/>
  </colBreaks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>
    <tabColor indexed="12"/>
  </sheetPr>
  <dimension ref="A1:AN26"/>
  <sheetViews>
    <sheetView showGridLines="0" view="pageBreakPreview" zoomScaleNormal="100" zoomScaleSheetLayoutView="100" workbookViewId="0">
      <selection sqref="A1:AN1"/>
    </sheetView>
  </sheetViews>
  <sheetFormatPr defaultColWidth="2.25" defaultRowHeight="13.5" x14ac:dyDescent="0.15"/>
  <cols>
    <col min="1" max="16384" width="2.25" style="3"/>
  </cols>
  <sheetData>
    <row r="1" spans="1:40" ht="75" customHeight="1" thickBot="1" x14ac:dyDescent="0.2">
      <c r="A1" s="307" t="str">
        <f>入力見本!B1</f>
        <v>２０１８（平成３０）年度
神奈川県中学校バレーボール部活動普及・育成事業
（指導者研修会兼新人研修会）参加申込書</v>
      </c>
      <c r="B1" s="307"/>
      <c r="C1" s="307"/>
      <c r="D1" s="307"/>
      <c r="E1" s="307"/>
      <c r="F1" s="307"/>
      <c r="G1" s="307"/>
      <c r="H1" s="307"/>
      <c r="I1" s="307"/>
      <c r="J1" s="307"/>
      <c r="K1" s="307"/>
      <c r="L1" s="307"/>
      <c r="M1" s="307"/>
      <c r="N1" s="307"/>
      <c r="O1" s="307"/>
      <c r="P1" s="307"/>
      <c r="Q1" s="307"/>
      <c r="R1" s="307"/>
      <c r="S1" s="307"/>
      <c r="T1" s="307"/>
      <c r="U1" s="307"/>
      <c r="V1" s="307"/>
      <c r="W1" s="307"/>
      <c r="X1" s="307"/>
      <c r="Y1" s="307"/>
      <c r="Z1" s="307"/>
      <c r="AA1" s="307"/>
      <c r="AB1" s="307"/>
      <c r="AC1" s="307"/>
      <c r="AD1" s="307"/>
      <c r="AE1" s="307"/>
      <c r="AF1" s="307"/>
      <c r="AG1" s="307"/>
      <c r="AH1" s="307"/>
      <c r="AI1" s="307"/>
      <c r="AJ1" s="307"/>
      <c r="AK1" s="307"/>
      <c r="AL1" s="307"/>
      <c r="AM1" s="307"/>
      <c r="AN1" s="307"/>
    </row>
    <row r="2" spans="1:40" s="2" customFormat="1" ht="37.5" customHeight="1" thickBot="1" x14ac:dyDescent="0.2">
      <c r="A2" s="343" t="s">
        <v>546</v>
      </c>
      <c r="B2" s="344"/>
      <c r="C2" s="344"/>
      <c r="D2" s="344"/>
      <c r="E2" s="344"/>
      <c r="F2" s="344"/>
      <c r="G2" s="344"/>
      <c r="H2" s="345">
        <f>IF(入力!I2="","",入力!I2)</f>
        <v>1</v>
      </c>
      <c r="I2" s="309"/>
      <c r="J2" s="346"/>
      <c r="K2" s="347" t="s">
        <v>547</v>
      </c>
      <c r="L2" s="344"/>
      <c r="M2" s="344"/>
      <c r="N2" s="344"/>
      <c r="O2" s="344"/>
      <c r="P2" s="344"/>
      <c r="Q2" s="344"/>
      <c r="R2" s="345">
        <f>IF(入力!S2="","",入力!S2)</f>
        <v>5126</v>
      </c>
      <c r="S2" s="309"/>
      <c r="T2" s="309"/>
      <c r="U2" s="309"/>
      <c r="V2" s="309"/>
      <c r="W2" s="309"/>
      <c r="X2" s="346"/>
      <c r="Y2" s="308" t="str">
        <f>IF(R2="","",VLOOKUP(R2,チーム番号!A2:E501,2,FALSE))</f>
        <v>湘南</v>
      </c>
      <c r="Z2" s="309"/>
      <c r="AA2" s="309"/>
      <c r="AB2" s="309"/>
      <c r="AC2" s="309"/>
      <c r="AD2" s="309"/>
      <c r="AE2" s="334" t="s">
        <v>548</v>
      </c>
      <c r="AF2" s="334"/>
      <c r="AG2" s="334"/>
      <c r="AH2" s="334"/>
      <c r="AI2" s="335"/>
      <c r="AJ2" s="1"/>
    </row>
    <row r="3" spans="1:40" ht="18.75" customHeight="1" x14ac:dyDescent="0.15">
      <c r="A3" s="350" t="s">
        <v>2</v>
      </c>
      <c r="B3" s="351"/>
      <c r="C3" s="351"/>
      <c r="D3" s="352"/>
      <c r="E3" s="310" t="str">
        <f>CONCATENATE(入力!F3,"　　",入力!F8)</f>
        <v>鎌倉市立腰越中学校　　</v>
      </c>
      <c r="F3" s="311"/>
      <c r="G3" s="311"/>
      <c r="H3" s="311"/>
      <c r="I3" s="311"/>
      <c r="J3" s="311"/>
      <c r="K3" s="311"/>
      <c r="L3" s="311"/>
      <c r="M3" s="311"/>
      <c r="N3" s="311"/>
      <c r="O3" s="311"/>
      <c r="P3" s="311"/>
      <c r="Q3" s="311"/>
      <c r="R3" s="311"/>
      <c r="S3" s="311"/>
      <c r="T3" s="311"/>
      <c r="U3" s="311"/>
      <c r="V3" s="311"/>
      <c r="W3" s="311"/>
      <c r="X3" s="311"/>
      <c r="Y3" s="311"/>
      <c r="Z3" s="312"/>
      <c r="AA3" s="320" t="s">
        <v>1</v>
      </c>
      <c r="AB3" s="217"/>
      <c r="AC3" s="217"/>
      <c r="AD3" s="217"/>
      <c r="AE3" s="217"/>
      <c r="AF3" s="217"/>
      <c r="AG3" s="217"/>
      <c r="AH3" s="217"/>
      <c r="AI3" s="217"/>
      <c r="AJ3" s="217"/>
      <c r="AK3" s="217"/>
      <c r="AL3" s="217"/>
      <c r="AM3" s="217"/>
      <c r="AN3" s="218"/>
    </row>
    <row r="4" spans="1:40" ht="37.5" customHeight="1" x14ac:dyDescent="0.15">
      <c r="A4" s="163"/>
      <c r="B4" s="164"/>
      <c r="C4" s="164"/>
      <c r="D4" s="165"/>
      <c r="E4" s="230"/>
      <c r="F4" s="231"/>
      <c r="G4" s="231"/>
      <c r="H4" s="231"/>
      <c r="I4" s="231"/>
      <c r="J4" s="231"/>
      <c r="K4" s="231"/>
      <c r="L4" s="231"/>
      <c r="M4" s="231"/>
      <c r="N4" s="231"/>
      <c r="O4" s="231"/>
      <c r="P4" s="231"/>
      <c r="Q4" s="231"/>
      <c r="R4" s="231"/>
      <c r="S4" s="231"/>
      <c r="T4" s="231"/>
      <c r="U4" s="231"/>
      <c r="V4" s="231"/>
      <c r="W4" s="231"/>
      <c r="X4" s="231"/>
      <c r="Y4" s="231"/>
      <c r="Z4" s="232"/>
      <c r="AA4" s="314"/>
      <c r="AB4" s="315"/>
      <c r="AC4" s="315"/>
      <c r="AD4" s="315"/>
      <c r="AE4" s="4" t="s">
        <v>3</v>
      </c>
      <c r="AF4" s="315"/>
      <c r="AG4" s="315"/>
      <c r="AH4" s="315"/>
      <c r="AI4" s="315"/>
      <c r="AJ4" s="4" t="s">
        <v>3</v>
      </c>
      <c r="AK4" s="315"/>
      <c r="AL4" s="315"/>
      <c r="AM4" s="315"/>
      <c r="AN4" s="316"/>
    </row>
    <row r="5" spans="1:40" ht="18.75" customHeight="1" x14ac:dyDescent="0.15">
      <c r="A5" s="189" t="s">
        <v>5</v>
      </c>
      <c r="B5" s="190"/>
      <c r="C5" s="190"/>
      <c r="D5" s="191"/>
      <c r="E5" s="192" t="s">
        <v>14</v>
      </c>
      <c r="F5" s="193"/>
      <c r="G5" s="193"/>
      <c r="H5" s="193"/>
      <c r="I5" s="193"/>
      <c r="J5" s="194"/>
      <c r="K5" s="190"/>
      <c r="L5" s="190"/>
      <c r="M5" s="190"/>
      <c r="N5" s="190"/>
      <c r="O5" s="190"/>
      <c r="P5" s="190"/>
      <c r="Q5" s="190"/>
      <c r="R5" s="190"/>
      <c r="S5" s="190"/>
      <c r="T5" s="190"/>
      <c r="U5" s="190"/>
      <c r="V5" s="190"/>
      <c r="W5" s="190"/>
      <c r="X5" s="190"/>
      <c r="Y5" s="190"/>
      <c r="Z5" s="191"/>
      <c r="AA5" s="196" t="s">
        <v>4</v>
      </c>
      <c r="AB5" s="197"/>
      <c r="AC5" s="197"/>
      <c r="AD5" s="197"/>
      <c r="AE5" s="197"/>
      <c r="AF5" s="197"/>
      <c r="AG5" s="197"/>
      <c r="AH5" s="197"/>
      <c r="AI5" s="197"/>
      <c r="AJ5" s="197"/>
      <c r="AK5" s="197"/>
      <c r="AL5" s="197"/>
      <c r="AM5" s="197"/>
      <c r="AN5" s="198"/>
    </row>
    <row r="6" spans="1:40" ht="37.5" customHeight="1" x14ac:dyDescent="0.15">
      <c r="A6" s="163"/>
      <c r="B6" s="164"/>
      <c r="C6" s="164"/>
      <c r="D6" s="165"/>
      <c r="E6" s="348"/>
      <c r="F6" s="349"/>
      <c r="G6" s="5" t="s">
        <v>13</v>
      </c>
      <c r="H6" s="336"/>
      <c r="I6" s="336"/>
      <c r="J6" s="337"/>
      <c r="K6" s="164"/>
      <c r="L6" s="164"/>
      <c r="M6" s="164"/>
      <c r="N6" s="164"/>
      <c r="O6" s="164"/>
      <c r="P6" s="164"/>
      <c r="Q6" s="164"/>
      <c r="R6" s="164"/>
      <c r="S6" s="164"/>
      <c r="T6" s="164"/>
      <c r="U6" s="164"/>
      <c r="V6" s="164"/>
      <c r="W6" s="164"/>
      <c r="X6" s="164"/>
      <c r="Y6" s="164"/>
      <c r="Z6" s="165"/>
      <c r="AA6" s="314"/>
      <c r="AB6" s="315"/>
      <c r="AC6" s="315"/>
      <c r="AD6" s="315"/>
      <c r="AE6" s="4" t="s">
        <v>3</v>
      </c>
      <c r="AF6" s="315"/>
      <c r="AG6" s="315"/>
      <c r="AH6" s="315"/>
      <c r="AI6" s="315"/>
      <c r="AJ6" s="4" t="s">
        <v>3</v>
      </c>
      <c r="AK6" s="315"/>
      <c r="AL6" s="315"/>
      <c r="AM6" s="315"/>
      <c r="AN6" s="316"/>
    </row>
    <row r="7" spans="1:40" ht="18.75" customHeight="1" x14ac:dyDescent="0.15">
      <c r="A7" s="150" t="s">
        <v>0</v>
      </c>
      <c r="B7" s="151"/>
      <c r="C7" s="151"/>
      <c r="D7" s="152"/>
      <c r="E7" s="330" t="str">
        <f>IF(入力!F12="","",入力!F12)</f>
        <v>ひろべ</v>
      </c>
      <c r="F7" s="331"/>
      <c r="G7" s="331"/>
      <c r="H7" s="331"/>
      <c r="I7" s="331"/>
      <c r="J7" s="331"/>
      <c r="K7" s="331" t="str">
        <f>IF(入力!L12="","",入力!L12)</f>
        <v>あきひと</v>
      </c>
      <c r="L7" s="331"/>
      <c r="M7" s="331"/>
      <c r="N7" s="331"/>
      <c r="O7" s="331"/>
      <c r="P7" s="332"/>
      <c r="Q7" s="153" t="s">
        <v>0</v>
      </c>
      <c r="R7" s="151"/>
      <c r="S7" s="151"/>
      <c r="T7" s="152"/>
      <c r="U7" s="153" t="str">
        <f>IF(入力!V12="","",入力!V12)</f>
        <v>いけだ</v>
      </c>
      <c r="V7" s="151"/>
      <c r="W7" s="151"/>
      <c r="X7" s="151"/>
      <c r="Y7" s="151"/>
      <c r="Z7" s="333"/>
      <c r="AA7" s="313" t="str">
        <f>IF(入力!AB12="","",入力!AB12)</f>
        <v>じん</v>
      </c>
      <c r="AB7" s="151"/>
      <c r="AC7" s="151"/>
      <c r="AD7" s="151"/>
      <c r="AE7" s="151"/>
      <c r="AF7" s="152"/>
      <c r="AG7" s="326" t="s">
        <v>545</v>
      </c>
      <c r="AH7" s="327"/>
      <c r="AI7" s="327"/>
      <c r="AJ7" s="327"/>
      <c r="AK7" s="327"/>
      <c r="AL7" s="327"/>
      <c r="AM7" s="327"/>
      <c r="AN7" s="328"/>
    </row>
    <row r="8" spans="1:40" ht="37.5" customHeight="1" thickBot="1" x14ac:dyDescent="0.2">
      <c r="A8" s="163" t="s">
        <v>6</v>
      </c>
      <c r="B8" s="164"/>
      <c r="C8" s="164"/>
      <c r="D8" s="165"/>
      <c r="E8" s="353" t="str">
        <f>IF(入力!F13="","",入力!F13)</f>
        <v>廣部</v>
      </c>
      <c r="F8" s="354"/>
      <c r="G8" s="354"/>
      <c r="H8" s="354"/>
      <c r="I8" s="354"/>
      <c r="J8" s="354"/>
      <c r="K8" s="354" t="str">
        <f>IF(入力!L13="","",入力!L13)</f>
        <v>聡人</v>
      </c>
      <c r="L8" s="354"/>
      <c r="M8" s="354"/>
      <c r="N8" s="354"/>
      <c r="O8" s="354"/>
      <c r="P8" s="355"/>
      <c r="Q8" s="169" t="s">
        <v>7</v>
      </c>
      <c r="R8" s="170"/>
      <c r="S8" s="170"/>
      <c r="T8" s="171"/>
      <c r="U8" s="321" t="str">
        <f>IF(入力!V13="","",入力!V13)</f>
        <v>池田</v>
      </c>
      <c r="V8" s="322"/>
      <c r="W8" s="322"/>
      <c r="X8" s="322"/>
      <c r="Y8" s="322"/>
      <c r="Z8" s="323"/>
      <c r="AA8" s="324" t="str">
        <f>IF(入力!AB13="","",入力!AB13)</f>
        <v>仁</v>
      </c>
      <c r="AB8" s="322"/>
      <c r="AC8" s="322"/>
      <c r="AD8" s="322"/>
      <c r="AE8" s="322"/>
      <c r="AF8" s="325"/>
      <c r="AG8" s="302" t="str">
        <f>IF(入力!AH13="","",入力!AH13)</f>
        <v>○</v>
      </c>
      <c r="AH8" s="145"/>
      <c r="AI8" s="161" t="s">
        <v>575</v>
      </c>
      <c r="AJ8" s="161"/>
      <c r="AK8" s="161"/>
      <c r="AL8" s="161"/>
      <c r="AM8" s="145" t="str">
        <f>IF(入力!AN13="","",入力!AN13)</f>
        <v>　</v>
      </c>
      <c r="AN8" s="329"/>
    </row>
    <row r="9" spans="1:40" ht="18.75" customHeight="1" x14ac:dyDescent="0.15">
      <c r="A9" s="150" t="s">
        <v>0</v>
      </c>
      <c r="B9" s="151"/>
      <c r="C9" s="151"/>
      <c r="D9" s="152"/>
      <c r="E9" s="153" t="str">
        <f>IF(入力!F14="","",入力!F14)</f>
        <v/>
      </c>
      <c r="F9" s="151"/>
      <c r="G9" s="151"/>
      <c r="H9" s="151"/>
      <c r="I9" s="151"/>
      <c r="J9" s="333"/>
      <c r="K9" s="313" t="str">
        <f>IF(入力!L14="","",入力!L14)</f>
        <v/>
      </c>
      <c r="L9" s="151"/>
      <c r="M9" s="151"/>
      <c r="N9" s="151"/>
      <c r="O9" s="151"/>
      <c r="P9" s="152"/>
      <c r="Q9" s="153" t="s">
        <v>0</v>
      </c>
      <c r="R9" s="151"/>
      <c r="S9" s="151"/>
      <c r="T9" s="152"/>
      <c r="U9" s="153" t="str">
        <f>IF(入力!V14="","",入力!V14)</f>
        <v>ちんだ</v>
      </c>
      <c r="V9" s="151"/>
      <c r="W9" s="151"/>
      <c r="X9" s="151"/>
      <c r="Y9" s="151"/>
      <c r="Z9" s="333"/>
      <c r="AA9" s="313" t="str">
        <f>IF(入力!AB14="","",入力!AB14)</f>
        <v>たいが</v>
      </c>
      <c r="AB9" s="151"/>
      <c r="AC9" s="151"/>
      <c r="AD9" s="151"/>
      <c r="AE9" s="151"/>
      <c r="AF9" s="356"/>
      <c r="AG9" s="140"/>
      <c r="AH9" s="141"/>
      <c r="AI9" s="141"/>
      <c r="AJ9" s="141"/>
      <c r="AK9" s="141"/>
      <c r="AL9" s="141"/>
      <c r="AM9" s="141"/>
      <c r="AN9" s="141"/>
    </row>
    <row r="10" spans="1:40" ht="37.5" customHeight="1" thickBot="1" x14ac:dyDescent="0.2">
      <c r="A10" s="144" t="s">
        <v>8</v>
      </c>
      <c r="B10" s="145"/>
      <c r="C10" s="145"/>
      <c r="D10" s="146"/>
      <c r="E10" s="338" t="str">
        <f>IF(入力!F15="","",入力!F15)</f>
        <v/>
      </c>
      <c r="F10" s="339"/>
      <c r="G10" s="339"/>
      <c r="H10" s="339"/>
      <c r="I10" s="339"/>
      <c r="J10" s="340"/>
      <c r="K10" s="341" t="str">
        <f>IF(入力!L15="","",入力!L15)</f>
        <v/>
      </c>
      <c r="L10" s="339"/>
      <c r="M10" s="339"/>
      <c r="N10" s="339"/>
      <c r="O10" s="339"/>
      <c r="P10" s="342"/>
      <c r="Q10" s="145" t="s">
        <v>9</v>
      </c>
      <c r="R10" s="145"/>
      <c r="S10" s="145"/>
      <c r="T10" s="146"/>
      <c r="U10" s="338" t="str">
        <f>IF(入力!V15="","",入力!V15)</f>
        <v>珍田</v>
      </c>
      <c r="V10" s="339"/>
      <c r="W10" s="339"/>
      <c r="X10" s="339"/>
      <c r="Y10" s="339"/>
      <c r="Z10" s="340"/>
      <c r="AA10" s="341" t="str">
        <f>IF(入力!AB15="","",入力!AB15)</f>
        <v>大我</v>
      </c>
      <c r="AB10" s="339"/>
      <c r="AC10" s="339"/>
      <c r="AD10" s="339"/>
      <c r="AE10" s="339"/>
      <c r="AF10" s="357"/>
      <c r="AG10" s="142"/>
      <c r="AH10" s="143"/>
      <c r="AI10" s="143"/>
      <c r="AJ10" s="143"/>
      <c r="AK10" s="143"/>
      <c r="AL10" s="143"/>
      <c r="AM10" s="143"/>
      <c r="AN10" s="143"/>
    </row>
    <row r="11" spans="1:40" ht="9" customHeight="1" x14ac:dyDescent="0.15"/>
    <row r="12" spans="1:40" ht="22.5" customHeight="1" thickBot="1" x14ac:dyDescent="0.2">
      <c r="A12" s="145" t="s">
        <v>10</v>
      </c>
      <c r="B12" s="145"/>
      <c r="C12" s="145"/>
      <c r="D12" s="145"/>
      <c r="E12" s="145"/>
      <c r="F12" s="145"/>
      <c r="G12" s="303" t="s">
        <v>577</v>
      </c>
      <c r="H12" s="303"/>
      <c r="I12" s="303"/>
      <c r="J12" s="303"/>
      <c r="K12" s="303"/>
      <c r="L12" s="303"/>
      <c r="M12" s="303"/>
      <c r="N12" s="303"/>
      <c r="O12" s="303"/>
      <c r="P12" s="303"/>
      <c r="Q12" s="303"/>
      <c r="R12" s="303"/>
      <c r="S12" s="303"/>
      <c r="T12" s="303"/>
      <c r="U12" s="303"/>
      <c r="V12" s="303"/>
      <c r="W12" s="303"/>
      <c r="X12" s="303"/>
      <c r="Y12" s="303"/>
      <c r="Z12" s="303"/>
      <c r="AA12" s="303"/>
      <c r="AB12" s="303"/>
      <c r="AC12" s="303"/>
      <c r="AD12" s="303"/>
      <c r="AE12" s="303"/>
      <c r="AF12" s="303"/>
      <c r="AG12" s="303"/>
      <c r="AH12" s="303"/>
      <c r="AI12" s="303"/>
      <c r="AJ12" s="303"/>
      <c r="AK12" s="303"/>
      <c r="AL12" s="303"/>
    </row>
    <row r="13" spans="1:40" ht="18.75" customHeight="1" x14ac:dyDescent="0.15">
      <c r="A13" s="128" t="s">
        <v>11</v>
      </c>
      <c r="B13" s="129"/>
      <c r="C13" s="132" t="s">
        <v>12</v>
      </c>
      <c r="D13" s="132"/>
      <c r="E13" s="134" t="s">
        <v>579</v>
      </c>
      <c r="F13" s="135"/>
      <c r="G13" s="135"/>
      <c r="H13" s="135"/>
      <c r="I13" s="135"/>
      <c r="J13" s="135" t="s">
        <v>579</v>
      </c>
      <c r="K13" s="135"/>
      <c r="L13" s="135"/>
      <c r="M13" s="135"/>
      <c r="N13" s="136"/>
      <c r="O13" s="122" t="s">
        <v>576</v>
      </c>
      <c r="P13" s="123"/>
      <c r="Q13" s="122" t="s">
        <v>15</v>
      </c>
      <c r="R13" s="123"/>
      <c r="S13" s="122" t="s">
        <v>16</v>
      </c>
      <c r="T13" s="125"/>
      <c r="U13" s="128" t="s">
        <v>11</v>
      </c>
      <c r="V13" s="129"/>
      <c r="W13" s="132" t="s">
        <v>12</v>
      </c>
      <c r="X13" s="132"/>
      <c r="Y13" s="134" t="s">
        <v>579</v>
      </c>
      <c r="Z13" s="135"/>
      <c r="AA13" s="135"/>
      <c r="AB13" s="135"/>
      <c r="AC13" s="135"/>
      <c r="AD13" s="135" t="s">
        <v>579</v>
      </c>
      <c r="AE13" s="135"/>
      <c r="AF13" s="135"/>
      <c r="AG13" s="135"/>
      <c r="AH13" s="136"/>
      <c r="AI13" s="122" t="s">
        <v>576</v>
      </c>
      <c r="AJ13" s="123"/>
      <c r="AK13" s="122" t="s">
        <v>15</v>
      </c>
      <c r="AL13" s="123"/>
      <c r="AM13" s="122" t="s">
        <v>16</v>
      </c>
      <c r="AN13" s="125"/>
    </row>
    <row r="14" spans="1:40" ht="37.5" customHeight="1" thickBot="1" x14ac:dyDescent="0.2">
      <c r="A14" s="130"/>
      <c r="B14" s="131"/>
      <c r="C14" s="133"/>
      <c r="D14" s="133"/>
      <c r="E14" s="137" t="s">
        <v>542</v>
      </c>
      <c r="F14" s="138"/>
      <c r="G14" s="138"/>
      <c r="H14" s="138"/>
      <c r="I14" s="138"/>
      <c r="J14" s="138" t="s">
        <v>543</v>
      </c>
      <c r="K14" s="138"/>
      <c r="L14" s="138"/>
      <c r="M14" s="138"/>
      <c r="N14" s="139"/>
      <c r="O14" s="124"/>
      <c r="P14" s="124"/>
      <c r="Q14" s="124"/>
      <c r="R14" s="124"/>
      <c r="S14" s="124"/>
      <c r="T14" s="126"/>
      <c r="U14" s="130"/>
      <c r="V14" s="131"/>
      <c r="W14" s="133"/>
      <c r="X14" s="133"/>
      <c r="Y14" s="137" t="s">
        <v>542</v>
      </c>
      <c r="Z14" s="138"/>
      <c r="AA14" s="138"/>
      <c r="AB14" s="138"/>
      <c r="AC14" s="138"/>
      <c r="AD14" s="138" t="s">
        <v>543</v>
      </c>
      <c r="AE14" s="138"/>
      <c r="AF14" s="138"/>
      <c r="AG14" s="138"/>
      <c r="AH14" s="139"/>
      <c r="AI14" s="124"/>
      <c r="AJ14" s="124"/>
      <c r="AK14" s="124"/>
      <c r="AL14" s="124"/>
      <c r="AM14" s="124"/>
      <c r="AN14" s="126"/>
    </row>
    <row r="15" spans="1:40" ht="18.75" customHeight="1" thickTop="1" x14ac:dyDescent="0.15">
      <c r="A15" s="115">
        <v>1</v>
      </c>
      <c r="B15" s="116"/>
      <c r="C15" s="293">
        <f>IF(入力!D20="","",入力!D20)</f>
        <v>1</v>
      </c>
      <c r="D15" s="293"/>
      <c r="E15" s="289" t="str">
        <f>IF(入力!F20="","",入力!F20)</f>
        <v>ちんだ</v>
      </c>
      <c r="F15" s="290"/>
      <c r="G15" s="290"/>
      <c r="H15" s="290"/>
      <c r="I15" s="290"/>
      <c r="J15" s="290" t="str">
        <f>IF(入力!K20="","",入力!K20)</f>
        <v>たいが</v>
      </c>
      <c r="K15" s="290"/>
      <c r="L15" s="290"/>
      <c r="M15" s="290"/>
      <c r="N15" s="291"/>
      <c r="O15" s="293">
        <f>IF(入力!P20="","",入力!P20)</f>
        <v>2</v>
      </c>
      <c r="P15" s="293"/>
      <c r="Q15" s="295">
        <f>IF(入力!R20="","",入力!R20)</f>
        <v>168</v>
      </c>
      <c r="R15" s="296"/>
      <c r="S15" s="295" t="str">
        <f>IF(入力!T20="","",入力!T20)</f>
        <v>○</v>
      </c>
      <c r="T15" s="297"/>
      <c r="U15" s="115">
        <v>7</v>
      </c>
      <c r="V15" s="116"/>
      <c r="W15" s="293">
        <f>IF(入力!X20="","",入力!X20)</f>
        <v>7</v>
      </c>
      <c r="X15" s="293"/>
      <c r="Y15" s="289" t="str">
        <f>IF(入力!Z20="","",入力!Z20)</f>
        <v>にいくら</v>
      </c>
      <c r="Z15" s="290"/>
      <c r="AA15" s="290"/>
      <c r="AB15" s="290"/>
      <c r="AC15" s="290"/>
      <c r="AD15" s="290" t="str">
        <f>IF(入力!AE20="","",入力!AE20)</f>
        <v>てつや</v>
      </c>
      <c r="AE15" s="290"/>
      <c r="AF15" s="290"/>
      <c r="AG15" s="290"/>
      <c r="AH15" s="291"/>
      <c r="AI15" s="293">
        <f>IF(入力!AJ20="","",入力!AJ20)</f>
        <v>2</v>
      </c>
      <c r="AJ15" s="293"/>
      <c r="AK15" s="295">
        <f>IF(入力!AL20="","",入力!AL20)</f>
        <v>183</v>
      </c>
      <c r="AL15" s="296"/>
      <c r="AM15" s="295" t="str">
        <f>IF(入力!AN20="","",入力!AN20)</f>
        <v>○</v>
      </c>
      <c r="AN15" s="297"/>
    </row>
    <row r="16" spans="1:40" ht="37.5" customHeight="1" x14ac:dyDescent="0.15">
      <c r="A16" s="98"/>
      <c r="B16" s="99"/>
      <c r="C16" s="294"/>
      <c r="D16" s="294"/>
      <c r="E16" s="306" t="str">
        <f>IF(入力!F21="","",入力!F21)</f>
        <v>珍田</v>
      </c>
      <c r="F16" s="304"/>
      <c r="G16" s="304"/>
      <c r="H16" s="304"/>
      <c r="I16" s="304"/>
      <c r="J16" s="304" t="str">
        <f>IF(入力!K21="","",入力!K21)</f>
        <v>大我</v>
      </c>
      <c r="K16" s="304"/>
      <c r="L16" s="304"/>
      <c r="M16" s="304"/>
      <c r="N16" s="305"/>
      <c r="O16" s="294"/>
      <c r="P16" s="294"/>
      <c r="Q16" s="212"/>
      <c r="R16" s="165"/>
      <c r="S16" s="212"/>
      <c r="T16" s="298"/>
      <c r="U16" s="98"/>
      <c r="V16" s="99"/>
      <c r="W16" s="294"/>
      <c r="X16" s="294"/>
      <c r="Y16" s="306" t="str">
        <f>IF(入力!Z21="","",入力!Z21)</f>
        <v>新倉</v>
      </c>
      <c r="Z16" s="304"/>
      <c r="AA16" s="304"/>
      <c r="AB16" s="304"/>
      <c r="AC16" s="304"/>
      <c r="AD16" s="304" t="str">
        <f>IF(入力!AE21="","",入力!AE21)</f>
        <v>徹也</v>
      </c>
      <c r="AE16" s="304"/>
      <c r="AF16" s="304"/>
      <c r="AG16" s="304"/>
      <c r="AH16" s="305"/>
      <c r="AI16" s="294"/>
      <c r="AJ16" s="294"/>
      <c r="AK16" s="212"/>
      <c r="AL16" s="165"/>
      <c r="AM16" s="212"/>
      <c r="AN16" s="298"/>
    </row>
    <row r="17" spans="1:40" ht="18.75" customHeight="1" x14ac:dyDescent="0.15">
      <c r="A17" s="88">
        <v>2</v>
      </c>
      <c r="B17" s="89"/>
      <c r="C17" s="287">
        <f>IF(入力!D22="","",入力!D22)</f>
        <v>2</v>
      </c>
      <c r="D17" s="287"/>
      <c r="E17" s="292" t="str">
        <f>IF(入力!F22="","",入力!F22)</f>
        <v>いせ</v>
      </c>
      <c r="F17" s="285"/>
      <c r="G17" s="285"/>
      <c r="H17" s="285"/>
      <c r="I17" s="285"/>
      <c r="J17" s="285" t="str">
        <f>IF(入力!K22="","",入力!K22)</f>
        <v>はやと</v>
      </c>
      <c r="K17" s="285"/>
      <c r="L17" s="285"/>
      <c r="M17" s="285"/>
      <c r="N17" s="286"/>
      <c r="O17" s="287">
        <f>IF(入力!P22="","",入力!P22)</f>
        <v>2</v>
      </c>
      <c r="P17" s="287"/>
      <c r="Q17" s="279">
        <f>IF(入力!R22="","",入力!R22)</f>
        <v>167</v>
      </c>
      <c r="R17" s="191"/>
      <c r="S17" s="280" t="str">
        <f>IF(入力!T22="","",入力!T22)</f>
        <v>○</v>
      </c>
      <c r="T17" s="281"/>
      <c r="U17" s="88">
        <v>8</v>
      </c>
      <c r="V17" s="89"/>
      <c r="W17" s="287">
        <f>IF(入力!X22="","",入力!X22)</f>
        <v>8</v>
      </c>
      <c r="X17" s="287"/>
      <c r="Y17" s="292" t="str">
        <f>IF(入力!Z22="","",入力!Z22)</f>
        <v>おのざわ</v>
      </c>
      <c r="Z17" s="285"/>
      <c r="AA17" s="285"/>
      <c r="AB17" s="285"/>
      <c r="AC17" s="285"/>
      <c r="AD17" s="285" t="str">
        <f>IF(入力!AE22="","",入力!AE22)</f>
        <v>こうじ</v>
      </c>
      <c r="AE17" s="285"/>
      <c r="AF17" s="285"/>
      <c r="AG17" s="285"/>
      <c r="AH17" s="286"/>
      <c r="AI17" s="287">
        <f>IF(入力!AJ22="","",入力!AJ22)</f>
        <v>1</v>
      </c>
      <c r="AJ17" s="287"/>
      <c r="AK17" s="279">
        <f>IF(入力!AL22="","",入力!AL22)</f>
        <v>151</v>
      </c>
      <c r="AL17" s="191"/>
      <c r="AM17" s="280" t="str">
        <f>IF(入力!AN22="","",入力!AN22)</f>
        <v>○</v>
      </c>
      <c r="AN17" s="281"/>
    </row>
    <row r="18" spans="1:40" ht="37.5" customHeight="1" x14ac:dyDescent="0.15">
      <c r="A18" s="106"/>
      <c r="B18" s="107"/>
      <c r="C18" s="288"/>
      <c r="D18" s="288"/>
      <c r="E18" s="277" t="str">
        <f>IF(入力!F23="","",入力!F23)</f>
        <v>伊勢</v>
      </c>
      <c r="F18" s="278"/>
      <c r="G18" s="278"/>
      <c r="H18" s="278"/>
      <c r="I18" s="278"/>
      <c r="J18" s="278" t="str">
        <f>IF(入力!K23="","",入力!K23)</f>
        <v>隼人</v>
      </c>
      <c r="K18" s="278"/>
      <c r="L18" s="278"/>
      <c r="M18" s="278"/>
      <c r="N18" s="284"/>
      <c r="O18" s="288"/>
      <c r="P18" s="288"/>
      <c r="Q18" s="212"/>
      <c r="R18" s="165"/>
      <c r="S18" s="282"/>
      <c r="T18" s="283"/>
      <c r="U18" s="106"/>
      <c r="V18" s="107"/>
      <c r="W18" s="288"/>
      <c r="X18" s="288"/>
      <c r="Y18" s="277" t="str">
        <f>IF(入力!Z23="","",入力!Z23)</f>
        <v>小野澤</v>
      </c>
      <c r="Z18" s="278"/>
      <c r="AA18" s="278"/>
      <c r="AB18" s="278"/>
      <c r="AC18" s="278"/>
      <c r="AD18" s="278" t="str">
        <f>IF(入力!AE23="","",入力!AE23)</f>
        <v>功士</v>
      </c>
      <c r="AE18" s="278"/>
      <c r="AF18" s="278"/>
      <c r="AG18" s="278"/>
      <c r="AH18" s="284"/>
      <c r="AI18" s="288"/>
      <c r="AJ18" s="288"/>
      <c r="AK18" s="212"/>
      <c r="AL18" s="165"/>
      <c r="AM18" s="282"/>
      <c r="AN18" s="283"/>
    </row>
    <row r="19" spans="1:40" ht="18.75" customHeight="1" x14ac:dyDescent="0.15">
      <c r="A19" s="98">
        <v>3</v>
      </c>
      <c r="B19" s="99"/>
      <c r="C19" s="287">
        <f>IF(入力!D24="","",入力!D24)</f>
        <v>3</v>
      </c>
      <c r="D19" s="287"/>
      <c r="E19" s="292" t="str">
        <f>IF(入力!F24="","",入力!F24)</f>
        <v>さかい</v>
      </c>
      <c r="F19" s="285"/>
      <c r="G19" s="285"/>
      <c r="H19" s="285"/>
      <c r="I19" s="285"/>
      <c r="J19" s="285" t="str">
        <f>IF(入力!K24="","",入力!K24)</f>
        <v>しゅんたろう</v>
      </c>
      <c r="K19" s="285"/>
      <c r="L19" s="285"/>
      <c r="M19" s="285"/>
      <c r="N19" s="286"/>
      <c r="O19" s="287">
        <f>IF(入力!P24="","",入力!P24)</f>
        <v>2</v>
      </c>
      <c r="P19" s="287"/>
      <c r="Q19" s="279">
        <f>IF(入力!R24="","",入力!R24)</f>
        <v>162</v>
      </c>
      <c r="R19" s="191"/>
      <c r="S19" s="280" t="str">
        <f>IF(入力!T24="","",入力!T24)</f>
        <v>○</v>
      </c>
      <c r="T19" s="281"/>
      <c r="U19" s="98">
        <v>9</v>
      </c>
      <c r="V19" s="99"/>
      <c r="W19" s="287">
        <f>IF(入力!X24="","",入力!X24)</f>
        <v>9</v>
      </c>
      <c r="X19" s="287"/>
      <c r="Y19" s="292" t="str">
        <f>IF(入力!Z24="","",入力!Z24)</f>
        <v>はやし</v>
      </c>
      <c r="Z19" s="285"/>
      <c r="AA19" s="285"/>
      <c r="AB19" s="285"/>
      <c r="AC19" s="285"/>
      <c r="AD19" s="285" t="str">
        <f>IF(入力!AE24="","",入力!AE24)</f>
        <v>けんしょう</v>
      </c>
      <c r="AE19" s="285"/>
      <c r="AF19" s="285"/>
      <c r="AG19" s="285"/>
      <c r="AH19" s="286"/>
      <c r="AI19" s="287">
        <f>IF(入力!AJ24="","",入力!AJ24)</f>
        <v>1</v>
      </c>
      <c r="AJ19" s="287"/>
      <c r="AK19" s="279">
        <f>IF(入力!AL24="","",入力!AL24)</f>
        <v>152</v>
      </c>
      <c r="AL19" s="191"/>
      <c r="AM19" s="280" t="str">
        <f>IF(入力!AN24="","",入力!AN24)</f>
        <v>○</v>
      </c>
      <c r="AN19" s="281"/>
    </row>
    <row r="20" spans="1:40" ht="37.5" customHeight="1" x14ac:dyDescent="0.15">
      <c r="A20" s="98"/>
      <c r="B20" s="99"/>
      <c r="C20" s="288"/>
      <c r="D20" s="288"/>
      <c r="E20" s="277" t="str">
        <f>IF(入力!F25="","",入力!F25)</f>
        <v>坂井</v>
      </c>
      <c r="F20" s="278"/>
      <c r="G20" s="278"/>
      <c r="H20" s="278"/>
      <c r="I20" s="278"/>
      <c r="J20" s="278" t="str">
        <f>IF(入力!K25="","",入力!K25)</f>
        <v>俊太郎</v>
      </c>
      <c r="K20" s="278"/>
      <c r="L20" s="278"/>
      <c r="M20" s="278"/>
      <c r="N20" s="284"/>
      <c r="O20" s="288"/>
      <c r="P20" s="288"/>
      <c r="Q20" s="212"/>
      <c r="R20" s="165"/>
      <c r="S20" s="282"/>
      <c r="T20" s="283"/>
      <c r="U20" s="98"/>
      <c r="V20" s="99"/>
      <c r="W20" s="288"/>
      <c r="X20" s="288"/>
      <c r="Y20" s="277" t="str">
        <f>IF(入力!Z25="","",入力!Z25)</f>
        <v>林</v>
      </c>
      <c r="Z20" s="278"/>
      <c r="AA20" s="278"/>
      <c r="AB20" s="278"/>
      <c r="AC20" s="278"/>
      <c r="AD20" s="278" t="str">
        <f>IF(入力!AE25="","",入力!AE25)</f>
        <v>健翔</v>
      </c>
      <c r="AE20" s="278"/>
      <c r="AF20" s="278"/>
      <c r="AG20" s="278"/>
      <c r="AH20" s="284"/>
      <c r="AI20" s="288"/>
      <c r="AJ20" s="288"/>
      <c r="AK20" s="212"/>
      <c r="AL20" s="165"/>
      <c r="AM20" s="282"/>
      <c r="AN20" s="283"/>
    </row>
    <row r="21" spans="1:40" ht="18.75" customHeight="1" x14ac:dyDescent="0.15">
      <c r="A21" s="88">
        <v>4</v>
      </c>
      <c r="B21" s="89"/>
      <c r="C21" s="287">
        <f>IF(入力!D26="","",入力!D26)</f>
        <v>4</v>
      </c>
      <c r="D21" s="287"/>
      <c r="E21" s="292" t="str">
        <f>IF(入力!F26="","",入力!F26)</f>
        <v>かん</v>
      </c>
      <c r="F21" s="285"/>
      <c r="G21" s="285"/>
      <c r="H21" s="285"/>
      <c r="I21" s="285"/>
      <c r="J21" s="285" t="str">
        <f>IF(入力!K26="","",入力!K26)</f>
        <v>ともなり</v>
      </c>
      <c r="K21" s="285"/>
      <c r="L21" s="285"/>
      <c r="M21" s="285"/>
      <c r="N21" s="286"/>
      <c r="O21" s="287">
        <f>IF(入力!P26="","",入力!P26)</f>
        <v>1</v>
      </c>
      <c r="P21" s="287"/>
      <c r="Q21" s="279">
        <f>IF(入力!R26="","",入力!R26)</f>
        <v>171</v>
      </c>
      <c r="R21" s="191"/>
      <c r="S21" s="280" t="str">
        <f>IF(入力!T26="","",入力!T26)</f>
        <v>○</v>
      </c>
      <c r="T21" s="281"/>
      <c r="U21" s="88">
        <v>10</v>
      </c>
      <c r="V21" s="89"/>
      <c r="W21" s="287">
        <f>IF(入力!X26="","",入力!X26)</f>
        <v>10</v>
      </c>
      <c r="X21" s="287"/>
      <c r="Y21" s="292" t="str">
        <f>IF(入力!Z26="","",入力!Z26)</f>
        <v>みさか</v>
      </c>
      <c r="Z21" s="285"/>
      <c r="AA21" s="285"/>
      <c r="AB21" s="285"/>
      <c r="AC21" s="285"/>
      <c r="AD21" s="285" t="str">
        <f>IF(入力!AE26="","",入力!AE26)</f>
        <v>やすちか</v>
      </c>
      <c r="AE21" s="285"/>
      <c r="AF21" s="285"/>
      <c r="AG21" s="285"/>
      <c r="AH21" s="286"/>
      <c r="AI21" s="287">
        <f>IF(入力!AJ26="","",入力!AJ26)</f>
        <v>1</v>
      </c>
      <c r="AJ21" s="287"/>
      <c r="AK21" s="279">
        <f>IF(入力!AL26="","",入力!AL26)</f>
        <v>182</v>
      </c>
      <c r="AL21" s="191"/>
      <c r="AM21" s="280" t="str">
        <f>IF(入力!AN26="","",入力!AN26)</f>
        <v>○</v>
      </c>
      <c r="AN21" s="281"/>
    </row>
    <row r="22" spans="1:40" ht="37.5" customHeight="1" x14ac:dyDescent="0.15">
      <c r="A22" s="106"/>
      <c r="B22" s="107"/>
      <c r="C22" s="288"/>
      <c r="D22" s="288"/>
      <c r="E22" s="277" t="str">
        <f>IF(入力!F27="","",入力!F27)</f>
        <v>康</v>
      </c>
      <c r="F22" s="278"/>
      <c r="G22" s="278"/>
      <c r="H22" s="278"/>
      <c r="I22" s="278"/>
      <c r="J22" s="278" t="str">
        <f>IF(入力!K27="","",入力!K27)</f>
        <v>智成</v>
      </c>
      <c r="K22" s="278"/>
      <c r="L22" s="278"/>
      <c r="M22" s="278"/>
      <c r="N22" s="284"/>
      <c r="O22" s="288"/>
      <c r="P22" s="288"/>
      <c r="Q22" s="212"/>
      <c r="R22" s="165"/>
      <c r="S22" s="282"/>
      <c r="T22" s="283"/>
      <c r="U22" s="106"/>
      <c r="V22" s="107"/>
      <c r="W22" s="288"/>
      <c r="X22" s="288"/>
      <c r="Y22" s="277" t="str">
        <f>IF(入力!Z27="","",入力!Z27)</f>
        <v>美坂</v>
      </c>
      <c r="Z22" s="278"/>
      <c r="AA22" s="278"/>
      <c r="AB22" s="278"/>
      <c r="AC22" s="278"/>
      <c r="AD22" s="278" t="str">
        <f>IF(入力!AE27="","",入力!AE27)</f>
        <v>泰規</v>
      </c>
      <c r="AE22" s="278"/>
      <c r="AF22" s="278"/>
      <c r="AG22" s="278"/>
      <c r="AH22" s="284"/>
      <c r="AI22" s="288"/>
      <c r="AJ22" s="288"/>
      <c r="AK22" s="212"/>
      <c r="AL22" s="165"/>
      <c r="AM22" s="282"/>
      <c r="AN22" s="283"/>
    </row>
    <row r="23" spans="1:40" ht="18.75" customHeight="1" x14ac:dyDescent="0.15">
      <c r="A23" s="98">
        <v>5</v>
      </c>
      <c r="B23" s="99"/>
      <c r="C23" s="287">
        <f>IF(入力!D28="","",入力!D28)</f>
        <v>5</v>
      </c>
      <c r="D23" s="287"/>
      <c r="E23" s="292" t="str">
        <f>IF(入力!F28="","",入力!F28)</f>
        <v>おくむら</v>
      </c>
      <c r="F23" s="285"/>
      <c r="G23" s="285"/>
      <c r="H23" s="285"/>
      <c r="I23" s="285"/>
      <c r="J23" s="285" t="str">
        <f>IF(入力!K28="","",入力!K28)</f>
        <v>りと</v>
      </c>
      <c r="K23" s="285"/>
      <c r="L23" s="285"/>
      <c r="M23" s="285"/>
      <c r="N23" s="286"/>
      <c r="O23" s="287">
        <f>IF(入力!P28="","",入力!P28)</f>
        <v>1</v>
      </c>
      <c r="P23" s="287"/>
      <c r="Q23" s="279">
        <f>IF(入力!R28="","",入力!R28)</f>
        <v>150</v>
      </c>
      <c r="R23" s="191"/>
      <c r="S23" s="280" t="str">
        <f>IF(入力!T28="","",入力!T28)</f>
        <v>○</v>
      </c>
      <c r="T23" s="281"/>
      <c r="U23" s="81">
        <v>11</v>
      </c>
      <c r="V23" s="82"/>
      <c r="W23" s="287">
        <f>IF(入力!X28="","",入力!X28)</f>
        <v>11</v>
      </c>
      <c r="X23" s="287"/>
      <c r="Y23" s="292" t="str">
        <f>IF(入力!Z28="","",入力!Z28)</f>
        <v>いしがい</v>
      </c>
      <c r="Z23" s="285"/>
      <c r="AA23" s="285"/>
      <c r="AB23" s="285"/>
      <c r="AC23" s="285"/>
      <c r="AD23" s="285" t="str">
        <f>IF(入力!AE28="","",入力!AE28)</f>
        <v>たくみ</v>
      </c>
      <c r="AE23" s="285"/>
      <c r="AF23" s="285"/>
      <c r="AG23" s="285"/>
      <c r="AH23" s="286"/>
      <c r="AI23" s="287">
        <f>IF(入力!AJ28="","",入力!AJ28)</f>
        <v>1</v>
      </c>
      <c r="AJ23" s="287"/>
      <c r="AK23" s="279">
        <f>IF(入力!AL28="","",入力!AL28)</f>
        <v>153</v>
      </c>
      <c r="AL23" s="191"/>
      <c r="AM23" s="280" t="str">
        <f>IF(入力!AN28="","",入力!AN28)</f>
        <v>○</v>
      </c>
      <c r="AN23" s="281"/>
    </row>
    <row r="24" spans="1:40" ht="37.5" customHeight="1" x14ac:dyDescent="0.15">
      <c r="A24" s="98"/>
      <c r="B24" s="99"/>
      <c r="C24" s="288"/>
      <c r="D24" s="288"/>
      <c r="E24" s="277" t="str">
        <f>IF(入力!F29="","",入力!F29)</f>
        <v>奥村</v>
      </c>
      <c r="F24" s="278"/>
      <c r="G24" s="278"/>
      <c r="H24" s="278"/>
      <c r="I24" s="278"/>
      <c r="J24" s="278" t="str">
        <f>IF(入力!K29="","",入力!K29)</f>
        <v>璃斗</v>
      </c>
      <c r="K24" s="278"/>
      <c r="L24" s="278"/>
      <c r="M24" s="278"/>
      <c r="N24" s="284"/>
      <c r="O24" s="288"/>
      <c r="P24" s="288"/>
      <c r="Q24" s="212"/>
      <c r="R24" s="165"/>
      <c r="S24" s="282"/>
      <c r="T24" s="283"/>
      <c r="U24" s="81"/>
      <c r="V24" s="82"/>
      <c r="W24" s="288"/>
      <c r="X24" s="288"/>
      <c r="Y24" s="277" t="str">
        <f>IF(入力!Z29="","",入力!Z29)</f>
        <v>石貝</v>
      </c>
      <c r="Z24" s="278"/>
      <c r="AA24" s="278"/>
      <c r="AB24" s="278"/>
      <c r="AC24" s="278"/>
      <c r="AD24" s="278" t="str">
        <f>IF(入力!AE29="","",入力!AE29)</f>
        <v>拓海</v>
      </c>
      <c r="AE24" s="278"/>
      <c r="AF24" s="278"/>
      <c r="AG24" s="278"/>
      <c r="AH24" s="284"/>
      <c r="AI24" s="288"/>
      <c r="AJ24" s="288"/>
      <c r="AK24" s="212"/>
      <c r="AL24" s="165"/>
      <c r="AM24" s="282"/>
      <c r="AN24" s="283"/>
    </row>
    <row r="25" spans="1:40" ht="18.75" customHeight="1" x14ac:dyDescent="0.15">
      <c r="A25" s="88">
        <v>6</v>
      </c>
      <c r="B25" s="89"/>
      <c r="C25" s="287">
        <f>IF(入力!D30="","",入力!D30)</f>
        <v>6</v>
      </c>
      <c r="D25" s="287"/>
      <c r="E25" s="292" t="str">
        <f>IF(入力!F30="","",入力!F30)</f>
        <v>てらい</v>
      </c>
      <c r="F25" s="285"/>
      <c r="G25" s="285"/>
      <c r="H25" s="285"/>
      <c r="I25" s="285"/>
      <c r="J25" s="285" t="str">
        <f>IF(入力!K30="","",入力!K30)</f>
        <v>しゅん</v>
      </c>
      <c r="K25" s="285"/>
      <c r="L25" s="285"/>
      <c r="M25" s="285"/>
      <c r="N25" s="286"/>
      <c r="O25" s="287">
        <f>IF(入力!P30="","",入力!P30)</f>
        <v>1</v>
      </c>
      <c r="P25" s="287"/>
      <c r="Q25" s="279">
        <f>IF(入力!R30="","",入力!R30)</f>
        <v>161</v>
      </c>
      <c r="R25" s="191"/>
      <c r="S25" s="280" t="str">
        <f>IF(入力!T30="","",入力!T30)</f>
        <v>○</v>
      </c>
      <c r="T25" s="281"/>
      <c r="U25" s="81">
        <v>12</v>
      </c>
      <c r="V25" s="82"/>
      <c r="W25" s="287">
        <f>IF(入力!X30="","",入力!X30)</f>
        <v>12</v>
      </c>
      <c r="X25" s="287"/>
      <c r="Y25" s="292" t="str">
        <f>IF(入力!Z30="","",入力!Z30)</f>
        <v/>
      </c>
      <c r="Z25" s="285"/>
      <c r="AA25" s="285"/>
      <c r="AB25" s="285"/>
      <c r="AC25" s="285"/>
      <c r="AD25" s="285" t="str">
        <f>IF(入力!AE30="","",入力!AE30)</f>
        <v/>
      </c>
      <c r="AE25" s="285"/>
      <c r="AF25" s="285"/>
      <c r="AG25" s="285"/>
      <c r="AH25" s="286"/>
      <c r="AI25" s="287" t="str">
        <f>IF(入力!AJ30="","",入力!AJ30)</f>
        <v/>
      </c>
      <c r="AJ25" s="287"/>
      <c r="AK25" s="279" t="str">
        <f>IF(入力!AL30="","",入力!AL30)</f>
        <v/>
      </c>
      <c r="AL25" s="191"/>
      <c r="AM25" s="280" t="str">
        <f>IF(入力!AN30="","",入力!AN30)</f>
        <v>○</v>
      </c>
      <c r="AN25" s="281"/>
    </row>
    <row r="26" spans="1:40" ht="37.5" customHeight="1" thickBot="1" x14ac:dyDescent="0.2">
      <c r="A26" s="90"/>
      <c r="B26" s="91"/>
      <c r="C26" s="301"/>
      <c r="D26" s="301"/>
      <c r="E26" s="317" t="str">
        <f>IF(入力!F31="","",入力!F31)</f>
        <v>寺井</v>
      </c>
      <c r="F26" s="318"/>
      <c r="G26" s="318"/>
      <c r="H26" s="318"/>
      <c r="I26" s="318"/>
      <c r="J26" s="318" t="str">
        <f>IF(入力!K31="","",入力!K31)</f>
        <v>駿</v>
      </c>
      <c r="K26" s="318"/>
      <c r="L26" s="318"/>
      <c r="M26" s="318"/>
      <c r="N26" s="319"/>
      <c r="O26" s="301"/>
      <c r="P26" s="301"/>
      <c r="Q26" s="302"/>
      <c r="R26" s="146"/>
      <c r="S26" s="299"/>
      <c r="T26" s="300"/>
      <c r="U26" s="83"/>
      <c r="V26" s="84"/>
      <c r="W26" s="301"/>
      <c r="X26" s="301"/>
      <c r="Y26" s="317" t="str">
        <f>IF(入力!Z31="","",入力!Z31)</f>
        <v/>
      </c>
      <c r="Z26" s="318"/>
      <c r="AA26" s="318"/>
      <c r="AB26" s="318"/>
      <c r="AC26" s="318"/>
      <c r="AD26" s="318" t="str">
        <f>IF(入力!AE31="","",入力!AE31)</f>
        <v/>
      </c>
      <c r="AE26" s="318"/>
      <c r="AF26" s="318"/>
      <c r="AG26" s="318"/>
      <c r="AH26" s="319"/>
      <c r="AI26" s="301"/>
      <c r="AJ26" s="301"/>
      <c r="AK26" s="302"/>
      <c r="AL26" s="146"/>
      <c r="AM26" s="299"/>
      <c r="AN26" s="300"/>
    </row>
  </sheetData>
  <sheetProtection sheet="1" objects="1" scenarios="1" selectLockedCells="1"/>
  <mergeCells count="179">
    <mergeCell ref="Y24:AC24"/>
    <mergeCell ref="AK25:AL26"/>
    <mergeCell ref="W19:X20"/>
    <mergeCell ref="AD22:AH22"/>
    <mergeCell ref="Y23:AC23"/>
    <mergeCell ref="AD23:AH23"/>
    <mergeCell ref="AI23:AJ24"/>
    <mergeCell ref="U21:V22"/>
    <mergeCell ref="AM25:AN26"/>
    <mergeCell ref="AD26:AH26"/>
    <mergeCell ref="AM21:AN22"/>
    <mergeCell ref="Y22:AC22"/>
    <mergeCell ref="AD24:AH24"/>
    <mergeCell ref="Y26:AC26"/>
    <mergeCell ref="W21:X22"/>
    <mergeCell ref="Y21:AC21"/>
    <mergeCell ref="AD21:AH21"/>
    <mergeCell ref="AI21:AJ22"/>
    <mergeCell ref="U25:V26"/>
    <mergeCell ref="W25:X26"/>
    <mergeCell ref="Y25:AC25"/>
    <mergeCell ref="AD25:AH25"/>
    <mergeCell ref="AI25:AJ26"/>
    <mergeCell ref="AK21:AL22"/>
    <mergeCell ref="AK23:AL24"/>
    <mergeCell ref="AD19:AH19"/>
    <mergeCell ref="AM23:AN24"/>
    <mergeCell ref="AK15:AL16"/>
    <mergeCell ref="AD15:AH15"/>
    <mergeCell ref="AI15:AJ16"/>
    <mergeCell ref="AD17:AH17"/>
    <mergeCell ref="AI19:AJ20"/>
    <mergeCell ref="AK17:AL18"/>
    <mergeCell ref="Y20:AC20"/>
    <mergeCell ref="AA9:AF9"/>
    <mergeCell ref="AA10:AF10"/>
    <mergeCell ref="AG9:AN10"/>
    <mergeCell ref="W13:X14"/>
    <mergeCell ref="AM13:AN14"/>
    <mergeCell ref="Y14:AC14"/>
    <mergeCell ref="AD14:AH14"/>
    <mergeCell ref="U10:Z10"/>
    <mergeCell ref="Y13:AC13"/>
    <mergeCell ref="AI13:AJ14"/>
    <mergeCell ref="AK13:AL14"/>
    <mergeCell ref="Y15:AC15"/>
    <mergeCell ref="AM19:AN20"/>
    <mergeCell ref="AD20:AH20"/>
    <mergeCell ref="AM15:AN16"/>
    <mergeCell ref="Y16:AC16"/>
    <mergeCell ref="AD16:AH16"/>
    <mergeCell ref="AM17:AN18"/>
    <mergeCell ref="Y17:AC17"/>
    <mergeCell ref="AK19:AL20"/>
    <mergeCell ref="Y19:AC19"/>
    <mergeCell ref="U17:V18"/>
    <mergeCell ref="W17:X18"/>
    <mergeCell ref="AE2:AI2"/>
    <mergeCell ref="H6:J6"/>
    <mergeCell ref="A5:D6"/>
    <mergeCell ref="E5:J5"/>
    <mergeCell ref="A7:D7"/>
    <mergeCell ref="AD13:AH13"/>
    <mergeCell ref="A9:D9"/>
    <mergeCell ref="E9:J9"/>
    <mergeCell ref="K9:P9"/>
    <mergeCell ref="Q9:T9"/>
    <mergeCell ref="U9:Z9"/>
    <mergeCell ref="A10:D10"/>
    <mergeCell ref="E10:J10"/>
    <mergeCell ref="K10:P10"/>
    <mergeCell ref="Q10:T10"/>
    <mergeCell ref="A2:G2"/>
    <mergeCell ref="H2:J2"/>
    <mergeCell ref="K2:Q2"/>
    <mergeCell ref="R2:X2"/>
    <mergeCell ref="E6:F6"/>
    <mergeCell ref="A3:D4"/>
    <mergeCell ref="A8:D8"/>
    <mergeCell ref="E8:J8"/>
    <mergeCell ref="K8:P8"/>
    <mergeCell ref="Q8:T8"/>
    <mergeCell ref="U8:Z8"/>
    <mergeCell ref="AA5:AN5"/>
    <mergeCell ref="AA8:AF8"/>
    <mergeCell ref="AG7:AN7"/>
    <mergeCell ref="AM8:AN8"/>
    <mergeCell ref="AI8:AL8"/>
    <mergeCell ref="AG8:AH8"/>
    <mergeCell ref="E7:J7"/>
    <mergeCell ref="K7:P7"/>
    <mergeCell ref="Q7:T7"/>
    <mergeCell ref="U7:Z7"/>
    <mergeCell ref="A1:AN1"/>
    <mergeCell ref="Y2:AD2"/>
    <mergeCell ref="E3:Z4"/>
    <mergeCell ref="K5:Z6"/>
    <mergeCell ref="AA7:AF7"/>
    <mergeCell ref="J25:N25"/>
    <mergeCell ref="E22:I22"/>
    <mergeCell ref="J22:N22"/>
    <mergeCell ref="J17:N17"/>
    <mergeCell ref="E21:I21"/>
    <mergeCell ref="AA6:AD6"/>
    <mergeCell ref="AF6:AI6"/>
    <mergeCell ref="AK6:AN6"/>
    <mergeCell ref="O25:P26"/>
    <mergeCell ref="E26:I26"/>
    <mergeCell ref="J26:N26"/>
    <mergeCell ref="O23:P24"/>
    <mergeCell ref="Q23:R24"/>
    <mergeCell ref="J21:N21"/>
    <mergeCell ref="J18:N18"/>
    <mergeCell ref="AA3:AN3"/>
    <mergeCell ref="AA4:AD4"/>
    <mergeCell ref="AF4:AI4"/>
    <mergeCell ref="AK4:AN4"/>
    <mergeCell ref="A12:F12"/>
    <mergeCell ref="G12:AL12"/>
    <mergeCell ref="A13:B14"/>
    <mergeCell ref="A15:B16"/>
    <mergeCell ref="E18:I18"/>
    <mergeCell ref="C15:D16"/>
    <mergeCell ref="AI17:AJ18"/>
    <mergeCell ref="Q13:R14"/>
    <mergeCell ref="AD18:AH18"/>
    <mergeCell ref="S13:T14"/>
    <mergeCell ref="J13:N13"/>
    <mergeCell ref="J14:N14"/>
    <mergeCell ref="U13:V14"/>
    <mergeCell ref="O13:P14"/>
    <mergeCell ref="Y18:AC18"/>
    <mergeCell ref="J16:N16"/>
    <mergeCell ref="U15:V16"/>
    <mergeCell ref="C13:D14"/>
    <mergeCell ref="E13:I13"/>
    <mergeCell ref="E14:I14"/>
    <mergeCell ref="E16:I16"/>
    <mergeCell ref="A25:B26"/>
    <mergeCell ref="C23:D24"/>
    <mergeCell ref="E23:I23"/>
    <mergeCell ref="J23:N23"/>
    <mergeCell ref="A21:B22"/>
    <mergeCell ref="W15:X16"/>
    <mergeCell ref="O17:P18"/>
    <mergeCell ref="O15:P16"/>
    <mergeCell ref="Q15:R16"/>
    <mergeCell ref="S15:T16"/>
    <mergeCell ref="S25:T26"/>
    <mergeCell ref="O21:P22"/>
    <mergeCell ref="S21:T22"/>
    <mergeCell ref="Q21:R22"/>
    <mergeCell ref="S19:T20"/>
    <mergeCell ref="E24:I24"/>
    <mergeCell ref="C25:D26"/>
    <mergeCell ref="E25:I25"/>
    <mergeCell ref="U19:V20"/>
    <mergeCell ref="Q25:R26"/>
    <mergeCell ref="U23:V24"/>
    <mergeCell ref="W23:X24"/>
    <mergeCell ref="S23:T24"/>
    <mergeCell ref="E17:I17"/>
    <mergeCell ref="E20:I20"/>
    <mergeCell ref="A17:B18"/>
    <mergeCell ref="Q17:R18"/>
    <mergeCell ref="S17:T18"/>
    <mergeCell ref="J24:N24"/>
    <mergeCell ref="J19:N19"/>
    <mergeCell ref="A23:B24"/>
    <mergeCell ref="C21:D22"/>
    <mergeCell ref="E15:I15"/>
    <mergeCell ref="J15:N15"/>
    <mergeCell ref="J20:N20"/>
    <mergeCell ref="Q19:R20"/>
    <mergeCell ref="A19:B20"/>
    <mergeCell ref="C19:D20"/>
    <mergeCell ref="C17:D18"/>
    <mergeCell ref="E19:I19"/>
    <mergeCell ref="O19:P20"/>
  </mergeCells>
  <phoneticPr fontId="2"/>
  <dataValidations count="3">
    <dataValidation type="list" allowBlank="1" showInputMessage="1" showErrorMessage="1" errorTitle="入力エラー" sqref="H2:J2">
      <formula1>"　,1,2"</formula1>
    </dataValidation>
    <dataValidation type="list" allowBlank="1" showInputMessage="1" showErrorMessage="1" errorTitle="入力エラー" sqref="AM8 AG8">
      <formula1>"　,○"</formula1>
    </dataValidation>
    <dataValidation type="list" allowBlank="1" showInputMessage="1" showErrorMessage="1" sqref="S15:T26 AM15:AN26">
      <formula1>"×,○"</formula1>
    </dataValidation>
  </dataValidations>
  <printOptions horizontalCentered="1"/>
  <pageMargins left="0.59055118110236227" right="0.59055118110236227" top="0.39370078740157483" bottom="0.19685039370078741" header="0.51181102362204722" footer="0.51181102362204722"/>
  <pageSetup paperSize="9" orientation="portrait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>
    <tabColor theme="3" tint="0.39997558519241921"/>
  </sheetPr>
  <dimension ref="A1:AO352"/>
  <sheetViews>
    <sheetView topLeftCell="A9" zoomScale="130" zoomScaleNormal="130" workbookViewId="0">
      <selection activeCell="R7" sqref="R7"/>
    </sheetView>
  </sheetViews>
  <sheetFormatPr defaultColWidth="9" defaultRowHeight="13.5" x14ac:dyDescent="0.15"/>
  <cols>
    <col min="1" max="1" width="11" style="39" customWidth="1"/>
    <col min="2" max="2" width="27" style="39" customWidth="1"/>
    <col min="3" max="16384" width="9" style="39"/>
  </cols>
  <sheetData>
    <row r="1" spans="1:41" x14ac:dyDescent="0.15">
      <c r="A1" s="358" t="s">
        <v>606</v>
      </c>
      <c r="B1" s="358"/>
      <c r="D1" s="54" t="s">
        <v>607</v>
      </c>
      <c r="E1" s="55" t="s">
        <v>608</v>
      </c>
      <c r="F1" s="56" t="s">
        <v>609</v>
      </c>
      <c r="G1" s="54" t="s">
        <v>607</v>
      </c>
      <c r="H1" s="55" t="s">
        <v>610</v>
      </c>
      <c r="I1" s="56" t="s">
        <v>611</v>
      </c>
      <c r="J1" s="54" t="s">
        <v>607</v>
      </c>
      <c r="K1" s="55" t="s">
        <v>610</v>
      </c>
      <c r="L1" s="56" t="s">
        <v>611</v>
      </c>
      <c r="M1" s="54" t="s">
        <v>607</v>
      </c>
      <c r="N1" s="55" t="s">
        <v>610</v>
      </c>
      <c r="O1" s="56" t="s">
        <v>611</v>
      </c>
      <c r="P1" s="54" t="s">
        <v>607</v>
      </c>
      <c r="Q1" s="55" t="s">
        <v>610</v>
      </c>
      <c r="R1" s="56" t="s">
        <v>611</v>
      </c>
      <c r="S1" s="54" t="s">
        <v>607</v>
      </c>
      <c r="T1" s="55" t="s">
        <v>610</v>
      </c>
      <c r="U1" s="56" t="s">
        <v>611</v>
      </c>
      <c r="V1" s="54" t="s">
        <v>607</v>
      </c>
      <c r="W1" s="55" t="s">
        <v>610</v>
      </c>
      <c r="X1" s="56" t="s">
        <v>611</v>
      </c>
      <c r="Y1" s="54" t="s">
        <v>607</v>
      </c>
      <c r="Z1" s="55" t="s">
        <v>610</v>
      </c>
      <c r="AA1" s="56" t="s">
        <v>611</v>
      </c>
      <c r="AB1" s="54" t="s">
        <v>607</v>
      </c>
      <c r="AC1" s="55" t="s">
        <v>610</v>
      </c>
      <c r="AD1" s="56" t="s">
        <v>611</v>
      </c>
      <c r="AE1" s="54" t="s">
        <v>607</v>
      </c>
      <c r="AF1" s="55" t="s">
        <v>610</v>
      </c>
      <c r="AG1" s="56" t="s">
        <v>611</v>
      </c>
      <c r="AH1" s="54" t="s">
        <v>607</v>
      </c>
      <c r="AI1" s="55" t="s">
        <v>610</v>
      </c>
      <c r="AJ1" s="56" t="s">
        <v>611</v>
      </c>
    </row>
    <row r="2" spans="1:41" ht="14.25" thickBot="1" x14ac:dyDescent="0.2">
      <c r="A2" s="358"/>
      <c r="B2" s="358"/>
      <c r="C2" s="40"/>
      <c r="D2" s="41">
        <v>1</v>
      </c>
      <c r="E2" s="42" t="s">
        <v>612</v>
      </c>
      <c r="F2" s="43">
        <v>42443</v>
      </c>
      <c r="G2" s="41">
        <v>1.01</v>
      </c>
      <c r="H2" s="42" t="s">
        <v>674</v>
      </c>
      <c r="I2" s="43">
        <v>42471</v>
      </c>
      <c r="J2" s="41">
        <v>1.02</v>
      </c>
      <c r="K2" s="42" t="s">
        <v>680</v>
      </c>
      <c r="L2" s="43">
        <v>43398</v>
      </c>
      <c r="M2" s="41"/>
      <c r="N2" s="42"/>
      <c r="O2" s="43"/>
      <c r="P2" s="41"/>
      <c r="Q2" s="42"/>
      <c r="R2" s="43"/>
      <c r="S2" s="41"/>
      <c r="T2" s="42"/>
      <c r="U2" s="43"/>
      <c r="V2" s="41"/>
      <c r="W2" s="42"/>
      <c r="X2" s="43"/>
      <c r="Y2" s="41"/>
      <c r="Z2" s="42"/>
      <c r="AA2" s="43"/>
      <c r="AB2" s="41"/>
      <c r="AC2" s="42"/>
      <c r="AD2" s="43"/>
      <c r="AE2" s="41"/>
      <c r="AF2" s="42"/>
      <c r="AG2" s="43"/>
      <c r="AH2" s="41"/>
      <c r="AI2" s="42"/>
      <c r="AJ2" s="43"/>
    </row>
    <row r="3" spans="1:41" ht="14.25" thickBot="1" x14ac:dyDescent="0.2">
      <c r="C3" s="40"/>
      <c r="D3" s="40"/>
      <c r="G3" s="44"/>
    </row>
    <row r="4" spans="1:41" x14ac:dyDescent="0.15">
      <c r="A4" s="359" t="s">
        <v>613</v>
      </c>
      <c r="B4" s="360"/>
      <c r="C4" s="360"/>
      <c r="D4" s="360"/>
      <c r="E4" s="360"/>
      <c r="F4" s="360"/>
      <c r="G4" s="361"/>
      <c r="H4" s="55" t="s">
        <v>614</v>
      </c>
      <c r="I4" s="55" t="s">
        <v>615</v>
      </c>
      <c r="J4" s="365" t="s">
        <v>616</v>
      </c>
      <c r="K4" s="360"/>
      <c r="L4" s="360"/>
      <c r="M4" s="360"/>
      <c r="N4" s="360"/>
      <c r="O4" s="360"/>
      <c r="P4" s="360"/>
      <c r="Q4" s="361"/>
    </row>
    <row r="5" spans="1:41" ht="72" customHeight="1" thickBot="1" x14ac:dyDescent="0.2">
      <c r="A5" s="362" t="str">
        <f>入力!$B$1</f>
        <v>２０１８（平成３０）年度
神奈川県中学校バレーボール部活動普及・育成事業
（指導者研修会兼新人研修会）参加申込書</v>
      </c>
      <c r="B5" s="363"/>
      <c r="C5" s="363"/>
      <c r="D5" s="363"/>
      <c r="E5" s="363"/>
      <c r="F5" s="363"/>
      <c r="G5" s="364"/>
      <c r="H5" s="42"/>
      <c r="I5" s="42">
        <f>IF(入力!AH15="","",入力!AH15)</f>
        <v>2</v>
      </c>
      <c r="J5" s="366"/>
      <c r="K5" s="367"/>
      <c r="L5" s="367"/>
      <c r="M5" s="367"/>
      <c r="N5" s="367"/>
      <c r="O5" s="367"/>
      <c r="P5" s="367"/>
      <c r="Q5" s="368"/>
    </row>
    <row r="6" spans="1:41" x14ac:dyDescent="0.15">
      <c r="A6" s="54" t="s">
        <v>617</v>
      </c>
      <c r="B6" s="55" t="s">
        <v>618</v>
      </c>
      <c r="C6" s="55" t="s">
        <v>619</v>
      </c>
      <c r="D6" s="55" t="s">
        <v>620</v>
      </c>
      <c r="E6" s="55" t="s">
        <v>614</v>
      </c>
      <c r="F6" s="55" t="s">
        <v>621</v>
      </c>
      <c r="G6" s="55" t="s">
        <v>622</v>
      </c>
      <c r="H6" s="55" t="s">
        <v>675</v>
      </c>
      <c r="I6" s="55" t="s">
        <v>676</v>
      </c>
      <c r="J6" s="55" t="s">
        <v>677</v>
      </c>
      <c r="K6" s="55" t="s">
        <v>624</v>
      </c>
      <c r="L6" s="55" t="s">
        <v>625</v>
      </c>
      <c r="M6" s="55" t="s">
        <v>626</v>
      </c>
      <c r="N6" s="55" t="s">
        <v>627</v>
      </c>
      <c r="O6" s="55" t="s">
        <v>628</v>
      </c>
      <c r="P6" s="55" t="s">
        <v>629</v>
      </c>
      <c r="Q6" s="55" t="s">
        <v>630</v>
      </c>
      <c r="R6" s="55" t="s">
        <v>631</v>
      </c>
      <c r="S6" s="55" t="s">
        <v>632</v>
      </c>
      <c r="T6" s="55"/>
      <c r="U6" s="55"/>
      <c r="V6" s="55"/>
      <c r="W6" s="55"/>
      <c r="X6" s="55"/>
      <c r="Y6" s="55"/>
      <c r="Z6" s="55"/>
      <c r="AA6" s="55"/>
      <c r="AB6" s="55"/>
      <c r="AC6" s="55"/>
      <c r="AD6" s="55"/>
      <c r="AE6" s="55"/>
      <c r="AF6" s="55"/>
      <c r="AG6" s="55"/>
      <c r="AH6" s="55"/>
      <c r="AI6" s="55"/>
      <c r="AJ6" s="55"/>
      <c r="AK6" s="55"/>
      <c r="AL6" s="55"/>
      <c r="AM6" s="55"/>
      <c r="AN6" s="55"/>
      <c r="AO6" s="56"/>
    </row>
    <row r="7" spans="1:41" x14ac:dyDescent="0.15">
      <c r="A7" s="45">
        <f>IF($A$8="","",IF($A$9="",A8,A8&amp;"・"&amp;A9))</f>
        <v>5126</v>
      </c>
      <c r="B7" s="45" t="str">
        <f t="shared" ref="B7:C7" si="0">IF($A$8="","",IF($A$9="",B8,B8&amp;"・"&amp;B9))</f>
        <v>鎌倉市立腰越中学校</v>
      </c>
      <c r="C7" s="45">
        <f t="shared" si="0"/>
        <v>0</v>
      </c>
      <c r="D7" s="45" t="str">
        <f>IF($A$8="","",IF(OR($A$9="",D8=D9),D8,D8&amp;"・"&amp;D9))</f>
        <v>湘南</v>
      </c>
      <c r="E7" s="45">
        <f>IF($A$8="","",IF(OR($A$9="",E8=E9),E8,E8&amp;"・"&amp;E9))</f>
        <v>1</v>
      </c>
      <c r="F7" s="45" t="str">
        <f t="shared" ref="F7:S7" si="1">IF($A$8="","",F8)</f>
        <v>248</v>
      </c>
      <c r="G7" s="45" t="str">
        <f t="shared" si="1"/>
        <v>0033</v>
      </c>
      <c r="H7" s="45">
        <f t="shared" si="1"/>
        <v>0</v>
      </c>
      <c r="I7" s="45" t="str">
        <f t="shared" si="1"/>
        <v>神奈川県鎌倉市腰越4丁目11-5</v>
      </c>
      <c r="J7" s="45">
        <f t="shared" si="1"/>
        <v>0</v>
      </c>
      <c r="K7" s="45" t="str">
        <f t="shared" si="1"/>
        <v>0467</v>
      </c>
      <c r="L7" s="45" t="str">
        <f t="shared" si="1"/>
        <v>31</v>
      </c>
      <c r="M7" s="45" t="str">
        <f t="shared" si="1"/>
        <v>1500</v>
      </c>
      <c r="N7" s="45" t="str">
        <f t="shared" si="1"/>
        <v>0467</v>
      </c>
      <c r="O7" s="45" t="str">
        <f t="shared" si="1"/>
        <v>32</v>
      </c>
      <c r="P7" s="45" t="str">
        <f t="shared" si="1"/>
        <v>9681</v>
      </c>
      <c r="Q7" s="45">
        <f t="shared" si="1"/>
        <v>0</v>
      </c>
      <c r="R7" s="45">
        <f t="shared" si="1"/>
        <v>0</v>
      </c>
      <c r="S7" s="45">
        <f t="shared" si="1"/>
        <v>0</v>
      </c>
      <c r="T7" s="46"/>
      <c r="U7" s="46"/>
      <c r="V7" s="46"/>
      <c r="W7" s="46"/>
      <c r="X7" s="46"/>
      <c r="Y7" s="46"/>
      <c r="Z7" s="46"/>
      <c r="AA7" s="46"/>
      <c r="AB7" s="46"/>
      <c r="AC7" s="46"/>
      <c r="AD7" s="46"/>
      <c r="AE7" s="46"/>
      <c r="AF7" s="46"/>
      <c r="AG7" s="46"/>
      <c r="AH7" s="46"/>
      <c r="AI7" s="46"/>
      <c r="AJ7" s="46"/>
      <c r="AK7" s="46"/>
      <c r="AL7" s="46"/>
      <c r="AM7" s="46"/>
      <c r="AN7" s="46"/>
      <c r="AO7" s="47"/>
    </row>
    <row r="8" spans="1:41" x14ac:dyDescent="0.15">
      <c r="A8" s="45">
        <f>IF(入力!$S$2="","",入力!$S$2)</f>
        <v>5126</v>
      </c>
      <c r="B8" s="46" t="str">
        <f>IF(入力!$F$3="","",入力!$F$3)</f>
        <v>鎌倉市立腰越中学校</v>
      </c>
      <c r="C8" s="46"/>
      <c r="D8" s="46" t="str">
        <f>IF(入力!$Z$2="","",入力!$Z$2)</f>
        <v>湘南</v>
      </c>
      <c r="E8" s="46">
        <f>IF(入力!$I$2="","",入力!$I$2)</f>
        <v>1</v>
      </c>
      <c r="F8" s="61" t="str">
        <f>IF(入力!$F$6="","",入力!$F$6)</f>
        <v>248</v>
      </c>
      <c r="G8" s="57" t="str">
        <f>IF(入力!$I$6="","",入力!$I$6)</f>
        <v>0033</v>
      </c>
      <c r="H8" s="46"/>
      <c r="I8" s="46" t="str">
        <f>IF(入力!$L$5="","",入力!$L$5)</f>
        <v>神奈川県鎌倉市腰越4丁目11-5</v>
      </c>
      <c r="J8" s="46"/>
      <c r="K8" s="57" t="str">
        <f>IF(入力!$AB$4="","",入力!$AB$4)</f>
        <v>0467</v>
      </c>
      <c r="L8" s="57" t="str">
        <f>IF(入力!$AG$4="","",入力!$AG$4)</f>
        <v>31</v>
      </c>
      <c r="M8" s="57" t="str">
        <f>IF(入力!$AL$4="","",入力!$AL$4)</f>
        <v>1500</v>
      </c>
      <c r="N8" s="57" t="str">
        <f>IF(入力!$AB$6="","",入力!$AB$6)</f>
        <v>0467</v>
      </c>
      <c r="O8" s="57" t="str">
        <f>IF(入力!$AG$6="","",入力!$AG$6)</f>
        <v>32</v>
      </c>
      <c r="P8" s="57" t="str">
        <f>IF(入力!$AL$6="","",入力!$AL$6)</f>
        <v>9681</v>
      </c>
      <c r="Q8" s="46"/>
      <c r="R8" s="46"/>
      <c r="S8" s="46"/>
      <c r="T8" s="46"/>
      <c r="U8" s="46"/>
      <c r="V8" s="46"/>
      <c r="W8" s="46"/>
      <c r="X8" s="46"/>
      <c r="Y8" s="46"/>
      <c r="Z8" s="46"/>
      <c r="AA8" s="46"/>
      <c r="AB8" s="46"/>
      <c r="AC8" s="46"/>
      <c r="AD8" s="46"/>
      <c r="AE8" s="46"/>
      <c r="AF8" s="46"/>
      <c r="AG8" s="46"/>
      <c r="AH8" s="46"/>
      <c r="AI8" s="46"/>
      <c r="AJ8" s="46"/>
      <c r="AK8" s="46"/>
      <c r="AL8" s="46"/>
      <c r="AM8" s="46"/>
      <c r="AN8" s="46"/>
      <c r="AO8" s="47"/>
    </row>
    <row r="9" spans="1:41" x14ac:dyDescent="0.15">
      <c r="A9" s="45" t="str">
        <f>IF(入力!$S$7="","",入力!$S$7)</f>
        <v/>
      </c>
      <c r="B9" s="46" t="str">
        <f>IF(A8="","",入力!$F$8)</f>
        <v/>
      </c>
      <c r="C9" s="46"/>
      <c r="D9" s="46" t="str">
        <f>IF(A8="","",入力!$Z$7)</f>
        <v/>
      </c>
      <c r="E9" s="46">
        <f>IF(A8="","",入力!$I$7)</f>
        <v>0</v>
      </c>
      <c r="F9" s="46">
        <f>IF(A8="","",入力!$F$11)</f>
        <v>0</v>
      </c>
      <c r="G9" s="46">
        <f>IF(A8="","",入力!$I$11)</f>
        <v>0</v>
      </c>
      <c r="H9" s="46"/>
      <c r="I9" s="46">
        <f>IF(A8="","",入力!$L$10)</f>
        <v>0</v>
      </c>
      <c r="J9" s="46"/>
      <c r="K9" s="46">
        <f>IF(A8="","",入力!$AB$9)</f>
        <v>0</v>
      </c>
      <c r="L9" s="46">
        <f>IF(A8="","",入力!$AG$9)</f>
        <v>0</v>
      </c>
      <c r="M9" s="46" t="str">
        <f>IF(A8="","",入力!$AL$4)</f>
        <v>1500</v>
      </c>
      <c r="N9" s="46">
        <f>IF(A8="","",入力!$AB$11)</f>
        <v>0</v>
      </c>
      <c r="O9" s="46">
        <f>IF(A8="","",入力!$AG$11)</f>
        <v>0</v>
      </c>
      <c r="P9" s="46">
        <f>IF(A8="","",入力!$AL$11)</f>
        <v>0</v>
      </c>
      <c r="Q9" s="46"/>
      <c r="R9" s="46"/>
      <c r="S9" s="46"/>
      <c r="T9" s="46"/>
      <c r="U9" s="46"/>
      <c r="V9" s="46"/>
      <c r="W9" s="46"/>
      <c r="X9" s="46"/>
      <c r="Y9" s="46"/>
      <c r="Z9" s="46"/>
      <c r="AA9" s="46"/>
      <c r="AB9" s="46"/>
      <c r="AC9" s="46"/>
      <c r="AD9" s="46"/>
      <c r="AE9" s="46"/>
      <c r="AF9" s="46"/>
      <c r="AG9" s="46"/>
      <c r="AH9" s="46"/>
      <c r="AI9" s="46"/>
      <c r="AJ9" s="46"/>
      <c r="AK9" s="46"/>
      <c r="AL9" s="46"/>
      <c r="AM9" s="46"/>
      <c r="AN9" s="46"/>
      <c r="AO9" s="47"/>
    </row>
    <row r="10" spans="1:41" ht="14.25" thickBot="1" x14ac:dyDescent="0.2">
      <c r="A10" s="48"/>
      <c r="B10" s="42"/>
      <c r="C10" s="42"/>
      <c r="D10" s="42"/>
      <c r="E10" s="42"/>
      <c r="F10" s="42"/>
      <c r="G10" s="42"/>
      <c r="H10" s="42"/>
      <c r="I10" s="42"/>
      <c r="J10" s="42"/>
      <c r="K10" s="42"/>
      <c r="L10" s="42"/>
      <c r="M10" s="42"/>
      <c r="N10" s="42"/>
      <c r="O10" s="42"/>
      <c r="P10" s="42"/>
      <c r="Q10" s="42"/>
      <c r="R10" s="42"/>
      <c r="S10" s="42"/>
      <c r="T10" s="42"/>
      <c r="U10" s="42"/>
      <c r="V10" s="42"/>
      <c r="W10" s="42"/>
      <c r="X10" s="42"/>
      <c r="Y10" s="42"/>
      <c r="Z10" s="42"/>
      <c r="AA10" s="42"/>
      <c r="AB10" s="42"/>
      <c r="AC10" s="42"/>
      <c r="AD10" s="42"/>
      <c r="AE10" s="42"/>
      <c r="AF10" s="42"/>
      <c r="AG10" s="42"/>
      <c r="AH10" s="42"/>
      <c r="AI10" s="42"/>
      <c r="AJ10" s="42"/>
      <c r="AK10" s="42"/>
      <c r="AL10" s="42"/>
      <c r="AM10" s="42"/>
      <c r="AN10" s="42"/>
      <c r="AO10" s="49"/>
    </row>
    <row r="11" spans="1:41" x14ac:dyDescent="0.15">
      <c r="A11" s="50"/>
      <c r="B11" s="50"/>
      <c r="C11" s="50"/>
      <c r="D11" s="50"/>
      <c r="E11" s="50"/>
      <c r="F11" s="50"/>
      <c r="G11" s="50"/>
      <c r="H11" s="50"/>
      <c r="I11" s="50"/>
      <c r="J11" s="50"/>
      <c r="K11" s="50"/>
      <c r="L11" s="50"/>
      <c r="M11" s="50"/>
      <c r="N11" s="50"/>
      <c r="O11" s="50"/>
      <c r="P11" s="50"/>
      <c r="Q11" s="50"/>
      <c r="R11" s="50"/>
      <c r="S11" s="50"/>
      <c r="T11" s="50"/>
      <c r="U11" s="50"/>
      <c r="V11" s="50"/>
      <c r="W11" s="50"/>
      <c r="X11" s="50"/>
      <c r="Y11" s="50"/>
      <c r="Z11" s="50"/>
      <c r="AA11" s="50"/>
      <c r="AB11" s="50"/>
      <c r="AC11" s="50"/>
      <c r="AD11" s="50"/>
      <c r="AE11" s="50"/>
      <c r="AF11" s="50"/>
      <c r="AG11" s="50"/>
      <c r="AH11" s="50"/>
      <c r="AI11" s="50"/>
      <c r="AJ11" s="50"/>
      <c r="AK11" s="50"/>
      <c r="AL11" s="50"/>
      <c r="AM11" s="50"/>
      <c r="AN11" s="50"/>
      <c r="AO11" s="50"/>
    </row>
    <row r="12" spans="1:41" x14ac:dyDescent="0.15">
      <c r="A12" s="50"/>
      <c r="B12" s="50"/>
      <c r="C12" s="50"/>
      <c r="D12" s="50"/>
      <c r="E12" s="50"/>
      <c r="F12" s="50"/>
      <c r="G12" s="50"/>
      <c r="H12" s="50"/>
      <c r="I12" s="50"/>
      <c r="J12" s="50"/>
      <c r="K12" s="50"/>
      <c r="L12" s="50"/>
      <c r="M12" s="50"/>
      <c r="N12" s="50"/>
      <c r="O12" s="50"/>
      <c r="P12" s="50"/>
      <c r="Q12" s="50"/>
      <c r="R12" s="50"/>
      <c r="S12" s="50"/>
      <c r="T12" s="50"/>
      <c r="U12" s="50"/>
      <c r="V12" s="50"/>
      <c r="W12" s="50"/>
      <c r="X12" s="50"/>
      <c r="Y12" s="50"/>
      <c r="Z12" s="50"/>
      <c r="AA12" s="50"/>
      <c r="AB12" s="50"/>
      <c r="AC12" s="50"/>
      <c r="AD12" s="50"/>
      <c r="AE12" s="50"/>
      <c r="AF12" s="50"/>
      <c r="AG12" s="50"/>
      <c r="AH12" s="50"/>
      <c r="AI12" s="50"/>
      <c r="AJ12" s="50"/>
      <c r="AK12" s="50"/>
      <c r="AL12" s="50"/>
      <c r="AM12" s="50"/>
      <c r="AN12" s="50"/>
      <c r="AO12" s="50"/>
    </row>
    <row r="13" spans="1:41" x14ac:dyDescent="0.15">
      <c r="A13" s="50"/>
      <c r="B13" s="50"/>
      <c r="C13" s="50"/>
      <c r="D13" s="50"/>
      <c r="E13" s="50"/>
      <c r="F13" s="50"/>
      <c r="G13" s="50"/>
      <c r="H13" s="50"/>
      <c r="I13" s="50"/>
      <c r="J13" s="50"/>
      <c r="K13" s="50"/>
      <c r="L13" s="50"/>
      <c r="M13" s="50"/>
      <c r="N13" s="50"/>
      <c r="O13" s="50"/>
      <c r="P13" s="50"/>
      <c r="Q13" s="50"/>
      <c r="R13" s="50"/>
      <c r="S13" s="50"/>
      <c r="T13" s="50"/>
      <c r="U13" s="50"/>
      <c r="V13" s="50"/>
      <c r="W13" s="50"/>
      <c r="X13" s="50"/>
      <c r="Y13" s="50"/>
      <c r="Z13" s="50"/>
      <c r="AA13" s="50"/>
      <c r="AB13" s="50"/>
      <c r="AC13" s="50"/>
      <c r="AD13" s="50"/>
      <c r="AE13" s="50"/>
      <c r="AF13" s="50"/>
      <c r="AG13" s="50"/>
      <c r="AH13" s="50"/>
      <c r="AI13" s="50"/>
      <c r="AJ13" s="50"/>
      <c r="AK13" s="50"/>
      <c r="AL13" s="50"/>
      <c r="AM13" s="50"/>
      <c r="AN13" s="50"/>
      <c r="AO13" s="50"/>
    </row>
    <row r="14" spans="1:41" ht="14.25" thickBot="1" x14ac:dyDescent="0.2">
      <c r="A14" s="50"/>
      <c r="B14" s="50"/>
      <c r="C14" s="50"/>
      <c r="D14" s="50"/>
      <c r="E14" s="50"/>
      <c r="F14" s="50"/>
      <c r="G14" s="50"/>
      <c r="H14" s="50"/>
      <c r="I14" s="50"/>
      <c r="J14" s="50"/>
      <c r="K14" s="50"/>
      <c r="L14" s="50"/>
      <c r="M14" s="50"/>
      <c r="N14" s="50"/>
      <c r="O14" s="50"/>
      <c r="P14" s="50"/>
      <c r="Q14" s="50"/>
      <c r="R14" s="50"/>
      <c r="S14" s="50"/>
      <c r="T14" s="50"/>
      <c r="U14" s="50"/>
      <c r="V14" s="50"/>
      <c r="W14" s="50"/>
      <c r="X14" s="50"/>
      <c r="Y14" s="50"/>
      <c r="Z14" s="50"/>
      <c r="AA14" s="50"/>
      <c r="AB14" s="50"/>
      <c r="AC14" s="50"/>
      <c r="AD14" s="50"/>
      <c r="AE14" s="50"/>
      <c r="AF14" s="50"/>
      <c r="AG14" s="50"/>
      <c r="AH14" s="50"/>
      <c r="AI14" s="50"/>
      <c r="AJ14" s="50"/>
      <c r="AK14" s="50"/>
      <c r="AL14" s="50"/>
      <c r="AM14" s="50"/>
      <c r="AN14" s="50"/>
      <c r="AO14" s="50"/>
    </row>
    <row r="15" spans="1:41" x14ac:dyDescent="0.15">
      <c r="A15" s="54" t="s">
        <v>633</v>
      </c>
      <c r="B15" s="55" t="s">
        <v>634</v>
      </c>
      <c r="C15" s="55" t="s">
        <v>635</v>
      </c>
      <c r="D15" s="55" t="s">
        <v>636</v>
      </c>
      <c r="E15" s="55" t="s">
        <v>637</v>
      </c>
      <c r="F15" s="55" t="s">
        <v>638</v>
      </c>
      <c r="G15" s="55" t="s">
        <v>639</v>
      </c>
      <c r="H15" s="55" t="s">
        <v>640</v>
      </c>
      <c r="I15" s="55" t="s">
        <v>641</v>
      </c>
      <c r="J15" s="55" t="s">
        <v>642</v>
      </c>
      <c r="K15" s="55" t="s">
        <v>643</v>
      </c>
      <c r="L15" s="55" t="s">
        <v>644</v>
      </c>
      <c r="M15" s="55" t="s">
        <v>645</v>
      </c>
      <c r="N15" s="55" t="s">
        <v>646</v>
      </c>
      <c r="O15" s="55" t="s">
        <v>647</v>
      </c>
      <c r="P15" s="55" t="s">
        <v>648</v>
      </c>
      <c r="Q15" s="55" t="s">
        <v>649</v>
      </c>
      <c r="R15" s="55" t="s">
        <v>621</v>
      </c>
      <c r="S15" s="55" t="s">
        <v>622</v>
      </c>
      <c r="T15" s="55" t="s">
        <v>623</v>
      </c>
      <c r="U15" s="55" t="s">
        <v>650</v>
      </c>
      <c r="V15" s="55" t="s">
        <v>651</v>
      </c>
      <c r="W15" s="55" t="s">
        <v>652</v>
      </c>
      <c r="X15" s="55"/>
      <c r="Y15" s="55"/>
      <c r="Z15" s="55"/>
      <c r="AA15" s="55"/>
      <c r="AB15" s="55"/>
      <c r="AC15" s="55"/>
      <c r="AD15" s="55"/>
      <c r="AE15" s="55"/>
      <c r="AF15" s="55"/>
      <c r="AG15" s="55"/>
      <c r="AH15" s="55"/>
      <c r="AI15" s="55"/>
      <c r="AJ15" s="55"/>
      <c r="AK15" s="55"/>
      <c r="AL15" s="55"/>
      <c r="AM15" s="55"/>
      <c r="AN15" s="55"/>
      <c r="AO15" s="56"/>
    </row>
    <row r="16" spans="1:41" x14ac:dyDescent="0.15">
      <c r="A16" s="45">
        <v>1</v>
      </c>
      <c r="B16" s="46" t="s">
        <v>653</v>
      </c>
      <c r="C16" s="46" t="str">
        <f>IF(入力!$F$13="","",入力!$F$13)</f>
        <v>廣部</v>
      </c>
      <c r="D16" s="46" t="str">
        <f>IF(入力!$L$13="","",入力!$L$13)</f>
        <v>聡人</v>
      </c>
      <c r="E16" s="46" t="str">
        <f>IF(入力!$F$12="","",入力!$F$12)</f>
        <v>ひろべ</v>
      </c>
      <c r="F16" s="46" t="str">
        <f>IF(入力!$L$12="","",入力!$L$12)</f>
        <v>あきひと</v>
      </c>
      <c r="G16" s="46"/>
      <c r="H16" s="46"/>
      <c r="I16" s="46"/>
      <c r="J16" s="46"/>
      <c r="K16" s="46"/>
      <c r="L16" s="46"/>
      <c r="M16" s="46"/>
      <c r="N16" s="46"/>
      <c r="O16" s="46"/>
      <c r="P16" s="46"/>
      <c r="Q16" s="46"/>
      <c r="R16" s="46"/>
      <c r="S16" s="46"/>
      <c r="T16" s="46"/>
      <c r="U16" s="46"/>
      <c r="V16" s="46"/>
      <c r="W16" s="46"/>
      <c r="X16" s="46"/>
      <c r="Y16" s="46"/>
      <c r="Z16" s="46"/>
      <c r="AA16" s="46"/>
      <c r="AB16" s="46"/>
      <c r="AC16" s="46"/>
      <c r="AD16" s="46"/>
      <c r="AE16" s="46"/>
      <c r="AF16" s="46"/>
      <c r="AG16" s="46"/>
      <c r="AH16" s="46"/>
      <c r="AI16" s="46"/>
      <c r="AJ16" s="46"/>
      <c r="AK16" s="46"/>
      <c r="AL16" s="46"/>
      <c r="AM16" s="46"/>
      <c r="AN16" s="46"/>
      <c r="AO16" s="47"/>
    </row>
    <row r="17" spans="1:41" x14ac:dyDescent="0.15">
      <c r="A17" s="45">
        <v>2</v>
      </c>
      <c r="B17" s="46" t="s">
        <v>654</v>
      </c>
      <c r="C17" s="46" t="str">
        <f>IF(入力!$V$13="","",入力!$V$13)</f>
        <v>池田</v>
      </c>
      <c r="D17" s="46" t="str">
        <f>IF(入力!$AB$13="","",入力!$AB$13)</f>
        <v>仁</v>
      </c>
      <c r="E17" s="46" t="str">
        <f>IF(入力!$V$12="","",入力!$V$12)</f>
        <v>いけだ</v>
      </c>
      <c r="F17" s="46" t="str">
        <f>IF(入力!$AB$12="","",入力!$AB$12)</f>
        <v>じん</v>
      </c>
      <c r="G17" s="46"/>
      <c r="H17" s="46"/>
      <c r="I17" s="46"/>
      <c r="J17" s="46"/>
      <c r="K17" s="46"/>
      <c r="L17" s="46"/>
      <c r="M17" s="46"/>
      <c r="N17" s="46"/>
      <c r="O17" s="46"/>
      <c r="P17" s="46"/>
      <c r="Q17" s="46" t="str">
        <f>IF(入力!$AN$13="","外部","教職員")</f>
        <v>教職員</v>
      </c>
      <c r="R17" s="46"/>
      <c r="S17" s="46"/>
      <c r="T17" s="46"/>
      <c r="U17" s="46"/>
      <c r="V17" s="46"/>
      <c r="W17" s="46"/>
      <c r="X17" s="46"/>
      <c r="Y17" s="46"/>
      <c r="Z17" s="46"/>
      <c r="AA17" s="46"/>
      <c r="AB17" s="46"/>
      <c r="AC17" s="46"/>
      <c r="AD17" s="46"/>
      <c r="AE17" s="46"/>
      <c r="AF17" s="46"/>
      <c r="AG17" s="46"/>
      <c r="AH17" s="46"/>
      <c r="AI17" s="46"/>
      <c r="AJ17" s="46"/>
      <c r="AK17" s="46"/>
      <c r="AL17" s="46"/>
      <c r="AM17" s="46"/>
      <c r="AN17" s="46"/>
      <c r="AO17" s="47"/>
    </row>
    <row r="18" spans="1:41" x14ac:dyDescent="0.15">
      <c r="A18" s="45">
        <v>3</v>
      </c>
      <c r="B18" s="46" t="s">
        <v>655</v>
      </c>
      <c r="C18" s="46"/>
      <c r="D18" s="46"/>
      <c r="E18" s="46"/>
      <c r="F18" s="46"/>
      <c r="G18" s="46"/>
      <c r="H18" s="46"/>
      <c r="I18" s="46"/>
      <c r="J18" s="46"/>
      <c r="K18" s="46"/>
      <c r="L18" s="46"/>
      <c r="M18" s="46"/>
      <c r="N18" s="46"/>
      <c r="O18" s="46"/>
      <c r="P18" s="46"/>
      <c r="Q18" s="46"/>
      <c r="R18" s="46"/>
      <c r="S18" s="46"/>
      <c r="T18" s="46"/>
      <c r="U18" s="46"/>
      <c r="V18" s="46"/>
      <c r="W18" s="46"/>
      <c r="X18" s="46"/>
      <c r="Y18" s="46"/>
      <c r="Z18" s="46"/>
      <c r="AA18" s="46"/>
      <c r="AB18" s="46"/>
      <c r="AC18" s="46"/>
      <c r="AD18" s="46"/>
      <c r="AE18" s="46"/>
      <c r="AF18" s="46"/>
      <c r="AG18" s="46"/>
      <c r="AH18" s="46"/>
      <c r="AI18" s="46"/>
      <c r="AJ18" s="46"/>
      <c r="AK18" s="46"/>
      <c r="AL18" s="46"/>
      <c r="AM18" s="46"/>
      <c r="AN18" s="46"/>
      <c r="AO18" s="47"/>
    </row>
    <row r="19" spans="1:41" x14ac:dyDescent="0.15">
      <c r="A19" s="45">
        <v>4</v>
      </c>
      <c r="B19" s="46" t="s">
        <v>656</v>
      </c>
      <c r="C19" s="46"/>
      <c r="D19" s="46"/>
      <c r="E19" s="46"/>
      <c r="F19" s="46"/>
      <c r="G19" s="46"/>
      <c r="H19" s="46"/>
      <c r="I19" s="46"/>
      <c r="J19" s="46"/>
      <c r="K19" s="46"/>
      <c r="L19" s="46"/>
      <c r="M19" s="46"/>
      <c r="N19" s="46"/>
      <c r="O19" s="46"/>
      <c r="P19" s="46"/>
      <c r="Q19" s="46"/>
      <c r="R19" s="46"/>
      <c r="S19" s="46"/>
      <c r="T19" s="46"/>
      <c r="U19" s="46"/>
      <c r="V19" s="46"/>
      <c r="W19" s="46"/>
      <c r="X19" s="46"/>
      <c r="Y19" s="46"/>
      <c r="Z19" s="46"/>
      <c r="AA19" s="46"/>
      <c r="AB19" s="46"/>
      <c r="AC19" s="46"/>
      <c r="AD19" s="46"/>
      <c r="AE19" s="46"/>
      <c r="AF19" s="46"/>
      <c r="AG19" s="46"/>
      <c r="AH19" s="46"/>
      <c r="AI19" s="46"/>
      <c r="AJ19" s="46"/>
      <c r="AK19" s="46"/>
      <c r="AL19" s="46"/>
      <c r="AM19" s="46"/>
      <c r="AN19" s="46"/>
      <c r="AO19" s="47"/>
    </row>
    <row r="20" spans="1:41" x14ac:dyDescent="0.15">
      <c r="A20" s="45">
        <v>5</v>
      </c>
      <c r="B20" s="46" t="s">
        <v>657</v>
      </c>
      <c r="C20" s="46" t="str">
        <f>IF(入力!$F$15="","",入力!$F$15)</f>
        <v/>
      </c>
      <c r="D20" s="46" t="str">
        <f>IF(入力!$L$15="","",入力!$L$15)</f>
        <v/>
      </c>
      <c r="E20" s="46" t="str">
        <f>IF(入力!$F$14="","",入力!$F$14)</f>
        <v/>
      </c>
      <c r="F20" s="46" t="str">
        <f>IF(入力!$L$14="","",入力!$L$14)</f>
        <v/>
      </c>
      <c r="G20" s="46"/>
      <c r="H20" s="46"/>
      <c r="I20" s="46"/>
      <c r="J20" s="46"/>
      <c r="K20" s="46"/>
      <c r="L20" s="46"/>
      <c r="M20" s="46"/>
      <c r="N20" s="46"/>
      <c r="O20" s="46"/>
      <c r="P20" s="46"/>
      <c r="Q20" s="46"/>
      <c r="R20" s="46"/>
      <c r="S20" s="46"/>
      <c r="T20" s="46"/>
      <c r="U20" s="46"/>
      <c r="V20" s="46"/>
      <c r="W20" s="46"/>
      <c r="X20" s="46"/>
      <c r="Y20" s="46"/>
      <c r="Z20" s="46"/>
      <c r="AA20" s="46"/>
      <c r="AB20" s="46"/>
      <c r="AC20" s="46"/>
      <c r="AD20" s="46"/>
      <c r="AE20" s="46"/>
      <c r="AF20" s="46"/>
      <c r="AG20" s="46"/>
      <c r="AH20" s="46"/>
      <c r="AI20" s="46"/>
      <c r="AJ20" s="46"/>
      <c r="AK20" s="46"/>
      <c r="AL20" s="46"/>
      <c r="AM20" s="46"/>
      <c r="AN20" s="46"/>
      <c r="AO20" s="47"/>
    </row>
    <row r="21" spans="1:41" x14ac:dyDescent="0.15">
      <c r="A21" s="45">
        <v>6</v>
      </c>
      <c r="B21" s="46" t="s">
        <v>658</v>
      </c>
      <c r="C21" s="46"/>
      <c r="D21" s="46"/>
      <c r="E21" s="46"/>
      <c r="F21" s="46"/>
      <c r="G21" s="46"/>
      <c r="H21" s="46"/>
      <c r="I21" s="46"/>
      <c r="J21" s="46"/>
      <c r="K21" s="46"/>
      <c r="L21" s="46"/>
      <c r="M21" s="46"/>
      <c r="N21" s="46"/>
      <c r="O21" s="46"/>
      <c r="P21" s="46"/>
      <c r="Q21" s="46"/>
      <c r="R21" s="46"/>
      <c r="S21" s="46"/>
      <c r="T21" s="46"/>
      <c r="U21" s="46"/>
      <c r="V21" s="46"/>
      <c r="W21" s="46"/>
      <c r="X21" s="46"/>
      <c r="Y21" s="46"/>
      <c r="Z21" s="46"/>
      <c r="AA21" s="46"/>
      <c r="AB21" s="46"/>
      <c r="AC21" s="46"/>
      <c r="AD21" s="46"/>
      <c r="AE21" s="46"/>
      <c r="AF21" s="46"/>
      <c r="AG21" s="46"/>
      <c r="AH21" s="46"/>
      <c r="AI21" s="46"/>
      <c r="AJ21" s="46"/>
      <c r="AK21" s="46"/>
      <c r="AL21" s="46"/>
      <c r="AM21" s="46"/>
      <c r="AN21" s="46"/>
      <c r="AO21" s="47"/>
    </row>
    <row r="22" spans="1:41" x14ac:dyDescent="0.15">
      <c r="A22" s="45">
        <v>7</v>
      </c>
      <c r="B22" s="46" t="s">
        <v>659</v>
      </c>
      <c r="C22" s="46"/>
      <c r="D22" s="46"/>
      <c r="E22" s="46"/>
      <c r="F22" s="46"/>
      <c r="G22" s="46"/>
      <c r="H22" s="46"/>
      <c r="I22" s="46"/>
      <c r="J22" s="46"/>
      <c r="K22" s="46"/>
      <c r="L22" s="46"/>
      <c r="M22" s="46"/>
      <c r="N22" s="46"/>
      <c r="O22" s="46"/>
      <c r="P22" s="46"/>
      <c r="Q22" s="46"/>
      <c r="R22" s="46"/>
      <c r="S22" s="46"/>
      <c r="T22" s="46"/>
      <c r="U22" s="46"/>
      <c r="V22" s="46"/>
      <c r="W22" s="46"/>
      <c r="X22" s="46"/>
      <c r="Y22" s="46"/>
      <c r="Z22" s="46"/>
      <c r="AA22" s="46"/>
      <c r="AB22" s="46"/>
      <c r="AC22" s="46"/>
      <c r="AD22" s="46"/>
      <c r="AE22" s="46"/>
      <c r="AF22" s="46"/>
      <c r="AG22" s="46"/>
      <c r="AH22" s="46"/>
      <c r="AI22" s="46"/>
      <c r="AJ22" s="46"/>
      <c r="AK22" s="46"/>
      <c r="AL22" s="46"/>
      <c r="AM22" s="46"/>
      <c r="AN22" s="46"/>
      <c r="AO22" s="47"/>
    </row>
    <row r="23" spans="1:41" x14ac:dyDescent="0.15">
      <c r="A23" s="45">
        <v>8</v>
      </c>
      <c r="B23" s="46" t="s">
        <v>660</v>
      </c>
      <c r="C23" s="46"/>
      <c r="D23" s="46"/>
      <c r="E23" s="46"/>
      <c r="F23" s="46"/>
      <c r="G23" s="46"/>
      <c r="H23" s="46"/>
      <c r="I23" s="46"/>
      <c r="J23" s="46"/>
      <c r="K23" s="46"/>
      <c r="L23" s="46"/>
      <c r="M23" s="46"/>
      <c r="N23" s="46"/>
      <c r="O23" s="46"/>
      <c r="P23" s="46"/>
      <c r="Q23" s="46"/>
      <c r="R23" s="46"/>
      <c r="S23" s="46"/>
      <c r="T23" s="46"/>
      <c r="U23" s="46"/>
      <c r="V23" s="46"/>
      <c r="W23" s="46"/>
      <c r="X23" s="46"/>
      <c r="Y23" s="46"/>
      <c r="Z23" s="46"/>
      <c r="AA23" s="46"/>
      <c r="AB23" s="46"/>
      <c r="AC23" s="46"/>
      <c r="AD23" s="46"/>
      <c r="AE23" s="46"/>
      <c r="AF23" s="46"/>
      <c r="AG23" s="46"/>
      <c r="AH23" s="46"/>
      <c r="AI23" s="46"/>
      <c r="AJ23" s="46"/>
      <c r="AK23" s="46"/>
      <c r="AL23" s="46"/>
      <c r="AM23" s="46"/>
      <c r="AN23" s="46"/>
      <c r="AO23" s="47"/>
    </row>
    <row r="24" spans="1:41" x14ac:dyDescent="0.15">
      <c r="A24" s="45">
        <v>9</v>
      </c>
      <c r="B24" s="46" t="s">
        <v>661</v>
      </c>
      <c r="C24" s="46" t="str">
        <f>IF(入力!$V$15="","",入力!$V$15)</f>
        <v>珍田</v>
      </c>
      <c r="D24" s="46" t="str">
        <f>IF(入力!$AB$15="","",入力!$AB$15)</f>
        <v>大我</v>
      </c>
      <c r="E24" s="46" t="str">
        <f>IF(入力!$V$14="","",入力!$V$14)</f>
        <v>ちんだ</v>
      </c>
      <c r="F24" s="46" t="str">
        <f>IF(入力!$AB$14="","",入力!$AB$14)</f>
        <v>たいが</v>
      </c>
      <c r="G24" s="46"/>
      <c r="H24" s="46"/>
      <c r="I24" s="46"/>
      <c r="J24" s="46"/>
      <c r="K24" s="46"/>
      <c r="L24" s="46"/>
      <c r="M24" s="46"/>
      <c r="N24" s="46"/>
      <c r="O24" s="46"/>
      <c r="P24" s="46"/>
      <c r="Q24" s="46"/>
      <c r="R24" s="46"/>
      <c r="S24" s="46"/>
      <c r="T24" s="46"/>
      <c r="U24" s="46"/>
      <c r="V24" s="46"/>
      <c r="W24" s="46"/>
      <c r="X24" s="46"/>
      <c r="Y24" s="46"/>
      <c r="Z24" s="46"/>
      <c r="AA24" s="46"/>
      <c r="AB24" s="46"/>
      <c r="AC24" s="46"/>
      <c r="AD24" s="46"/>
      <c r="AE24" s="46"/>
      <c r="AF24" s="46"/>
      <c r="AG24" s="46"/>
      <c r="AH24" s="46"/>
      <c r="AI24" s="46"/>
      <c r="AJ24" s="46"/>
      <c r="AK24" s="46"/>
      <c r="AL24" s="46"/>
      <c r="AM24" s="46"/>
      <c r="AN24" s="46"/>
      <c r="AO24" s="47"/>
    </row>
    <row r="25" spans="1:41" x14ac:dyDescent="0.15">
      <c r="A25" s="45"/>
      <c r="B25" s="46"/>
      <c r="C25" s="46"/>
      <c r="D25" s="46"/>
      <c r="E25" s="46"/>
      <c r="F25" s="46"/>
      <c r="G25" s="46"/>
      <c r="H25" s="46"/>
      <c r="I25" s="46"/>
      <c r="J25" s="46"/>
      <c r="K25" s="46"/>
      <c r="L25" s="46"/>
      <c r="M25" s="46"/>
      <c r="N25" s="46"/>
      <c r="O25" s="46"/>
      <c r="P25" s="46"/>
      <c r="Q25" s="46"/>
      <c r="R25" s="46"/>
      <c r="S25" s="46"/>
      <c r="T25" s="46"/>
      <c r="U25" s="46"/>
      <c r="V25" s="46"/>
      <c r="W25" s="46"/>
      <c r="X25" s="46"/>
      <c r="Y25" s="46"/>
      <c r="Z25" s="46"/>
      <c r="AA25" s="46"/>
      <c r="AB25" s="46"/>
      <c r="AC25" s="46"/>
      <c r="AD25" s="46"/>
      <c r="AE25" s="46"/>
      <c r="AF25" s="46"/>
      <c r="AG25" s="46"/>
      <c r="AH25" s="46"/>
      <c r="AI25" s="46"/>
      <c r="AJ25" s="46"/>
      <c r="AK25" s="46"/>
      <c r="AL25" s="46"/>
      <c r="AM25" s="46"/>
      <c r="AN25" s="46"/>
      <c r="AO25" s="47"/>
    </row>
    <row r="26" spans="1:41" x14ac:dyDescent="0.15">
      <c r="A26" s="45"/>
      <c r="B26" s="46"/>
      <c r="C26" s="46"/>
      <c r="D26" s="46"/>
      <c r="E26" s="46"/>
      <c r="F26" s="46"/>
      <c r="G26" s="46"/>
      <c r="H26" s="46"/>
      <c r="I26" s="46"/>
      <c r="J26" s="46"/>
      <c r="K26" s="46"/>
      <c r="L26" s="46"/>
      <c r="M26" s="46"/>
      <c r="N26" s="46"/>
      <c r="O26" s="46"/>
      <c r="P26" s="46"/>
      <c r="Q26" s="46"/>
      <c r="R26" s="46"/>
      <c r="S26" s="46"/>
      <c r="T26" s="46"/>
      <c r="U26" s="46"/>
      <c r="V26" s="46"/>
      <c r="W26" s="46"/>
      <c r="X26" s="46"/>
      <c r="Y26" s="46"/>
      <c r="Z26" s="46"/>
      <c r="AA26" s="46"/>
      <c r="AB26" s="46"/>
      <c r="AC26" s="46"/>
      <c r="AD26" s="46"/>
      <c r="AE26" s="46"/>
      <c r="AF26" s="46"/>
      <c r="AG26" s="46"/>
      <c r="AH26" s="46"/>
      <c r="AI26" s="46"/>
      <c r="AJ26" s="46"/>
      <c r="AK26" s="46"/>
      <c r="AL26" s="46"/>
      <c r="AM26" s="46"/>
      <c r="AN26" s="46"/>
      <c r="AO26" s="47"/>
    </row>
    <row r="27" spans="1:41" x14ac:dyDescent="0.15">
      <c r="A27" s="45"/>
      <c r="B27" s="46"/>
      <c r="C27" s="46"/>
      <c r="D27" s="46"/>
      <c r="E27" s="46"/>
      <c r="F27" s="46"/>
      <c r="G27" s="46"/>
      <c r="H27" s="46"/>
      <c r="I27" s="46"/>
      <c r="J27" s="46"/>
      <c r="K27" s="46"/>
      <c r="L27" s="46"/>
      <c r="M27" s="46"/>
      <c r="N27" s="46"/>
      <c r="O27" s="46"/>
      <c r="P27" s="46"/>
      <c r="Q27" s="46"/>
      <c r="R27" s="46"/>
      <c r="S27" s="46"/>
      <c r="T27" s="46"/>
      <c r="U27" s="46"/>
      <c r="V27" s="46"/>
      <c r="W27" s="46"/>
      <c r="X27" s="46"/>
      <c r="Y27" s="46"/>
      <c r="Z27" s="46"/>
      <c r="AA27" s="46"/>
      <c r="AB27" s="46"/>
      <c r="AC27" s="46"/>
      <c r="AD27" s="46"/>
      <c r="AE27" s="46"/>
      <c r="AF27" s="46"/>
      <c r="AG27" s="46"/>
      <c r="AH27" s="46"/>
      <c r="AI27" s="46"/>
      <c r="AJ27" s="46"/>
      <c r="AK27" s="46"/>
      <c r="AL27" s="46"/>
      <c r="AM27" s="46"/>
      <c r="AN27" s="46"/>
      <c r="AO27" s="47"/>
    </row>
    <row r="28" spans="1:41" x14ac:dyDescent="0.15">
      <c r="A28" s="45"/>
      <c r="B28" s="46"/>
      <c r="C28" s="46"/>
      <c r="D28" s="46"/>
      <c r="E28" s="46"/>
      <c r="F28" s="46"/>
      <c r="G28" s="46"/>
      <c r="H28" s="46"/>
      <c r="I28" s="46"/>
      <c r="J28" s="46"/>
      <c r="K28" s="46"/>
      <c r="L28" s="46"/>
      <c r="M28" s="46"/>
      <c r="N28" s="46"/>
      <c r="O28" s="46"/>
      <c r="P28" s="46"/>
      <c r="Q28" s="46"/>
      <c r="R28" s="46"/>
      <c r="S28" s="46"/>
      <c r="T28" s="46"/>
      <c r="U28" s="46"/>
      <c r="V28" s="46"/>
      <c r="W28" s="46"/>
      <c r="X28" s="46"/>
      <c r="Y28" s="46"/>
      <c r="Z28" s="46"/>
      <c r="AA28" s="46"/>
      <c r="AB28" s="46"/>
      <c r="AC28" s="46"/>
      <c r="AD28" s="46"/>
      <c r="AE28" s="46"/>
      <c r="AF28" s="46"/>
      <c r="AG28" s="46"/>
      <c r="AH28" s="46"/>
      <c r="AI28" s="46"/>
      <c r="AJ28" s="46"/>
      <c r="AK28" s="46"/>
      <c r="AL28" s="46"/>
      <c r="AM28" s="46"/>
      <c r="AN28" s="46"/>
      <c r="AO28" s="47"/>
    </row>
    <row r="29" spans="1:41" x14ac:dyDescent="0.15">
      <c r="A29" s="45"/>
      <c r="B29" s="46"/>
      <c r="C29" s="46"/>
      <c r="D29" s="46"/>
      <c r="E29" s="46"/>
      <c r="F29" s="46"/>
      <c r="G29" s="46"/>
      <c r="H29" s="46"/>
      <c r="I29" s="46"/>
      <c r="J29" s="46"/>
      <c r="K29" s="46"/>
      <c r="L29" s="46"/>
      <c r="M29" s="46"/>
      <c r="N29" s="46"/>
      <c r="O29" s="46"/>
      <c r="P29" s="46"/>
      <c r="Q29" s="46"/>
      <c r="R29" s="46"/>
      <c r="S29" s="46"/>
      <c r="T29" s="46"/>
      <c r="U29" s="46"/>
      <c r="V29" s="46"/>
      <c r="W29" s="46"/>
      <c r="X29" s="46"/>
      <c r="Y29" s="46"/>
      <c r="Z29" s="46"/>
      <c r="AA29" s="46"/>
      <c r="AB29" s="46"/>
      <c r="AC29" s="46"/>
      <c r="AD29" s="46"/>
      <c r="AE29" s="46"/>
      <c r="AF29" s="46"/>
      <c r="AG29" s="46"/>
      <c r="AH29" s="46"/>
      <c r="AI29" s="46"/>
      <c r="AJ29" s="46"/>
      <c r="AK29" s="46"/>
      <c r="AL29" s="46"/>
      <c r="AM29" s="46"/>
      <c r="AN29" s="46"/>
      <c r="AO29" s="47"/>
    </row>
    <row r="30" spans="1:41" x14ac:dyDescent="0.15">
      <c r="A30" s="45"/>
      <c r="B30" s="46"/>
      <c r="C30" s="46"/>
      <c r="D30" s="46"/>
      <c r="E30" s="46"/>
      <c r="F30" s="46"/>
      <c r="G30" s="46"/>
      <c r="H30" s="46"/>
      <c r="I30" s="46"/>
      <c r="J30" s="46"/>
      <c r="K30" s="46"/>
      <c r="L30" s="46"/>
      <c r="M30" s="46"/>
      <c r="N30" s="46"/>
      <c r="O30" s="46"/>
      <c r="P30" s="46"/>
      <c r="Q30" s="46"/>
      <c r="R30" s="46"/>
      <c r="S30" s="46"/>
      <c r="T30" s="46"/>
      <c r="U30" s="46"/>
      <c r="V30" s="46"/>
      <c r="W30" s="46"/>
      <c r="X30" s="46"/>
      <c r="Y30" s="46"/>
      <c r="Z30" s="46"/>
      <c r="AA30" s="46"/>
      <c r="AB30" s="46"/>
      <c r="AC30" s="46"/>
      <c r="AD30" s="46"/>
      <c r="AE30" s="46"/>
      <c r="AF30" s="46"/>
      <c r="AG30" s="46"/>
      <c r="AH30" s="46"/>
      <c r="AI30" s="46"/>
      <c r="AJ30" s="46"/>
      <c r="AK30" s="46"/>
      <c r="AL30" s="46"/>
      <c r="AM30" s="46"/>
      <c r="AN30" s="46"/>
      <c r="AO30" s="47"/>
    </row>
    <row r="31" spans="1:41" x14ac:dyDescent="0.15">
      <c r="A31" s="45"/>
      <c r="B31" s="46"/>
      <c r="C31" s="46"/>
      <c r="D31" s="46"/>
      <c r="E31" s="46"/>
      <c r="F31" s="46"/>
      <c r="G31" s="46"/>
      <c r="H31" s="46"/>
      <c r="I31" s="46"/>
      <c r="J31" s="46"/>
      <c r="K31" s="46"/>
      <c r="L31" s="46"/>
      <c r="M31" s="46"/>
      <c r="N31" s="46"/>
      <c r="O31" s="46"/>
      <c r="P31" s="46"/>
      <c r="Q31" s="46"/>
      <c r="R31" s="46"/>
      <c r="S31" s="46"/>
      <c r="T31" s="46"/>
      <c r="U31" s="46"/>
      <c r="V31" s="46"/>
      <c r="W31" s="46"/>
      <c r="X31" s="46"/>
      <c r="Y31" s="46"/>
      <c r="Z31" s="46"/>
      <c r="AA31" s="46"/>
      <c r="AB31" s="46"/>
      <c r="AC31" s="46"/>
      <c r="AD31" s="46"/>
      <c r="AE31" s="46"/>
      <c r="AF31" s="46"/>
      <c r="AG31" s="46"/>
      <c r="AH31" s="46"/>
      <c r="AI31" s="46"/>
      <c r="AJ31" s="46"/>
      <c r="AK31" s="46"/>
      <c r="AL31" s="46"/>
      <c r="AM31" s="46"/>
      <c r="AN31" s="46"/>
      <c r="AO31" s="47"/>
    </row>
    <row r="32" spans="1:41" x14ac:dyDescent="0.15">
      <c r="A32" s="45"/>
      <c r="B32" s="46"/>
      <c r="C32" s="46"/>
      <c r="D32" s="46"/>
      <c r="E32" s="46"/>
      <c r="F32" s="46"/>
      <c r="G32" s="46"/>
      <c r="H32" s="46"/>
      <c r="I32" s="46"/>
      <c r="J32" s="46"/>
      <c r="K32" s="46"/>
      <c r="L32" s="46"/>
      <c r="M32" s="46"/>
      <c r="N32" s="46"/>
      <c r="O32" s="46"/>
      <c r="P32" s="46"/>
      <c r="Q32" s="46"/>
      <c r="R32" s="46"/>
      <c r="S32" s="46"/>
      <c r="T32" s="46"/>
      <c r="U32" s="46"/>
      <c r="V32" s="46"/>
      <c r="W32" s="46"/>
      <c r="X32" s="46"/>
      <c r="Y32" s="46"/>
      <c r="Z32" s="46"/>
      <c r="AA32" s="46"/>
      <c r="AB32" s="46"/>
      <c r="AC32" s="46"/>
      <c r="AD32" s="46"/>
      <c r="AE32" s="46"/>
      <c r="AF32" s="46"/>
      <c r="AG32" s="46"/>
      <c r="AH32" s="46"/>
      <c r="AI32" s="46"/>
      <c r="AJ32" s="46"/>
      <c r="AK32" s="46"/>
      <c r="AL32" s="46"/>
      <c r="AM32" s="46"/>
      <c r="AN32" s="46"/>
      <c r="AO32" s="47"/>
    </row>
    <row r="33" spans="1:41" x14ac:dyDescent="0.15">
      <c r="A33" s="45"/>
      <c r="B33" s="46"/>
      <c r="C33" s="46"/>
      <c r="D33" s="46"/>
      <c r="E33" s="46"/>
      <c r="F33" s="46"/>
      <c r="G33" s="46"/>
      <c r="H33" s="46"/>
      <c r="I33" s="46"/>
      <c r="J33" s="46"/>
      <c r="K33" s="46"/>
      <c r="L33" s="46"/>
      <c r="M33" s="46"/>
      <c r="N33" s="46"/>
      <c r="O33" s="46"/>
      <c r="P33" s="46"/>
      <c r="Q33" s="46"/>
      <c r="R33" s="46"/>
      <c r="S33" s="46"/>
      <c r="T33" s="46"/>
      <c r="U33" s="46"/>
      <c r="V33" s="46"/>
      <c r="W33" s="46"/>
      <c r="X33" s="46"/>
      <c r="Y33" s="46"/>
      <c r="Z33" s="46"/>
      <c r="AA33" s="46"/>
      <c r="AB33" s="46"/>
      <c r="AC33" s="46"/>
      <c r="AD33" s="46"/>
      <c r="AE33" s="46"/>
      <c r="AF33" s="46"/>
      <c r="AG33" s="46"/>
      <c r="AH33" s="46"/>
      <c r="AI33" s="46"/>
      <c r="AJ33" s="46"/>
      <c r="AK33" s="46"/>
      <c r="AL33" s="46"/>
      <c r="AM33" s="46"/>
      <c r="AN33" s="46"/>
      <c r="AO33" s="47"/>
    </row>
    <row r="34" spans="1:41" x14ac:dyDescent="0.15">
      <c r="A34" s="45"/>
      <c r="B34" s="46"/>
      <c r="C34" s="46"/>
      <c r="D34" s="46"/>
      <c r="E34" s="46"/>
      <c r="F34" s="46"/>
      <c r="G34" s="46"/>
      <c r="H34" s="46"/>
      <c r="I34" s="46"/>
      <c r="J34" s="46"/>
      <c r="K34" s="46"/>
      <c r="L34" s="46"/>
      <c r="M34" s="46"/>
      <c r="N34" s="46"/>
      <c r="O34" s="46"/>
      <c r="P34" s="46"/>
      <c r="Q34" s="46"/>
      <c r="R34" s="46"/>
      <c r="S34" s="46"/>
      <c r="T34" s="46"/>
      <c r="U34" s="46"/>
      <c r="V34" s="46"/>
      <c r="W34" s="46"/>
      <c r="X34" s="46"/>
      <c r="Y34" s="46"/>
      <c r="Z34" s="46"/>
      <c r="AA34" s="46"/>
      <c r="AB34" s="46"/>
      <c r="AC34" s="46"/>
      <c r="AD34" s="46"/>
      <c r="AE34" s="46"/>
      <c r="AF34" s="46"/>
      <c r="AG34" s="46"/>
      <c r="AH34" s="46"/>
      <c r="AI34" s="46"/>
      <c r="AJ34" s="46"/>
      <c r="AK34" s="46"/>
      <c r="AL34" s="46"/>
      <c r="AM34" s="46"/>
      <c r="AN34" s="46"/>
      <c r="AO34" s="47"/>
    </row>
    <row r="35" spans="1:41" x14ac:dyDescent="0.15">
      <c r="A35" s="45"/>
      <c r="B35" s="46"/>
      <c r="C35" s="46"/>
      <c r="D35" s="46"/>
      <c r="E35" s="46"/>
      <c r="F35" s="46"/>
      <c r="G35" s="46"/>
      <c r="H35" s="46"/>
      <c r="I35" s="46"/>
      <c r="J35" s="46"/>
      <c r="K35" s="46"/>
      <c r="L35" s="46"/>
      <c r="M35" s="46"/>
      <c r="N35" s="46"/>
      <c r="O35" s="46"/>
      <c r="P35" s="46"/>
      <c r="Q35" s="46"/>
      <c r="R35" s="46"/>
      <c r="S35" s="46"/>
      <c r="T35" s="46"/>
      <c r="U35" s="46"/>
      <c r="V35" s="46"/>
      <c r="W35" s="46"/>
      <c r="X35" s="46"/>
      <c r="Y35" s="46"/>
      <c r="Z35" s="46"/>
      <c r="AA35" s="46"/>
      <c r="AB35" s="46"/>
      <c r="AC35" s="46"/>
      <c r="AD35" s="46"/>
      <c r="AE35" s="46"/>
      <c r="AF35" s="46"/>
      <c r="AG35" s="46"/>
      <c r="AH35" s="46"/>
      <c r="AI35" s="46"/>
      <c r="AJ35" s="46"/>
      <c r="AK35" s="46"/>
      <c r="AL35" s="46"/>
      <c r="AM35" s="46"/>
      <c r="AN35" s="46"/>
      <c r="AO35" s="47"/>
    </row>
    <row r="36" spans="1:41" x14ac:dyDescent="0.15">
      <c r="A36" s="45"/>
      <c r="B36" s="46"/>
      <c r="C36" s="46"/>
      <c r="D36" s="46"/>
      <c r="E36" s="46"/>
      <c r="F36" s="46"/>
      <c r="G36" s="46"/>
      <c r="H36" s="46"/>
      <c r="I36" s="46"/>
      <c r="J36" s="46"/>
      <c r="K36" s="46"/>
      <c r="L36" s="46"/>
      <c r="M36" s="46"/>
      <c r="N36" s="46"/>
      <c r="O36" s="46"/>
      <c r="P36" s="46"/>
      <c r="Q36" s="46"/>
      <c r="R36" s="46"/>
      <c r="S36" s="46"/>
      <c r="T36" s="46"/>
      <c r="U36" s="46"/>
      <c r="V36" s="46"/>
      <c r="W36" s="46"/>
      <c r="X36" s="46"/>
      <c r="Y36" s="46"/>
      <c r="Z36" s="46"/>
      <c r="AA36" s="46"/>
      <c r="AB36" s="46"/>
      <c r="AC36" s="46"/>
      <c r="AD36" s="46"/>
      <c r="AE36" s="46"/>
      <c r="AF36" s="46"/>
      <c r="AG36" s="46"/>
      <c r="AH36" s="46"/>
      <c r="AI36" s="46"/>
      <c r="AJ36" s="46"/>
      <c r="AK36" s="46"/>
      <c r="AL36" s="46"/>
      <c r="AM36" s="46"/>
      <c r="AN36" s="46"/>
      <c r="AO36" s="47"/>
    </row>
    <row r="37" spans="1:41" x14ac:dyDescent="0.15">
      <c r="A37" s="45"/>
      <c r="B37" s="46"/>
      <c r="C37" s="46"/>
      <c r="D37" s="46"/>
      <c r="E37" s="46"/>
      <c r="F37" s="46"/>
      <c r="G37" s="46"/>
      <c r="H37" s="46"/>
      <c r="I37" s="46"/>
      <c r="J37" s="46"/>
      <c r="K37" s="46"/>
      <c r="L37" s="46"/>
      <c r="M37" s="46"/>
      <c r="N37" s="46"/>
      <c r="O37" s="46"/>
      <c r="P37" s="46"/>
      <c r="Q37" s="46"/>
      <c r="R37" s="46"/>
      <c r="S37" s="46"/>
      <c r="T37" s="46"/>
      <c r="U37" s="46"/>
      <c r="V37" s="46"/>
      <c r="W37" s="46"/>
      <c r="X37" s="46"/>
      <c r="Y37" s="46"/>
      <c r="Z37" s="46"/>
      <c r="AA37" s="46"/>
      <c r="AB37" s="46"/>
      <c r="AC37" s="46"/>
      <c r="AD37" s="46"/>
      <c r="AE37" s="46"/>
      <c r="AF37" s="46"/>
      <c r="AG37" s="46"/>
      <c r="AH37" s="46"/>
      <c r="AI37" s="46"/>
      <c r="AJ37" s="46"/>
      <c r="AK37" s="46"/>
      <c r="AL37" s="46"/>
      <c r="AM37" s="46"/>
      <c r="AN37" s="46"/>
      <c r="AO37" s="47"/>
    </row>
    <row r="38" spans="1:41" x14ac:dyDescent="0.15">
      <c r="A38" s="45"/>
      <c r="B38" s="46"/>
      <c r="C38" s="46"/>
      <c r="D38" s="46"/>
      <c r="E38" s="46"/>
      <c r="F38" s="46"/>
      <c r="G38" s="46"/>
      <c r="H38" s="46"/>
      <c r="I38" s="46"/>
      <c r="J38" s="46"/>
      <c r="K38" s="46"/>
      <c r="L38" s="46"/>
      <c r="M38" s="46"/>
      <c r="N38" s="46"/>
      <c r="O38" s="46"/>
      <c r="P38" s="46"/>
      <c r="Q38" s="46"/>
      <c r="R38" s="46"/>
      <c r="S38" s="46"/>
      <c r="T38" s="46"/>
      <c r="U38" s="46"/>
      <c r="V38" s="46"/>
      <c r="W38" s="46"/>
      <c r="X38" s="46"/>
      <c r="Y38" s="46"/>
      <c r="Z38" s="46"/>
      <c r="AA38" s="46"/>
      <c r="AB38" s="46"/>
      <c r="AC38" s="46"/>
      <c r="AD38" s="46"/>
      <c r="AE38" s="46"/>
      <c r="AF38" s="46"/>
      <c r="AG38" s="46"/>
      <c r="AH38" s="46"/>
      <c r="AI38" s="46"/>
      <c r="AJ38" s="46"/>
      <c r="AK38" s="46"/>
      <c r="AL38" s="46"/>
      <c r="AM38" s="46"/>
      <c r="AN38" s="46"/>
      <c r="AO38" s="47"/>
    </row>
    <row r="39" spans="1:41" x14ac:dyDescent="0.15">
      <c r="A39" s="45"/>
      <c r="B39" s="46"/>
      <c r="C39" s="46"/>
      <c r="D39" s="46"/>
      <c r="E39" s="46"/>
      <c r="F39" s="46"/>
      <c r="G39" s="46"/>
      <c r="H39" s="46"/>
      <c r="I39" s="46"/>
      <c r="J39" s="46"/>
      <c r="K39" s="46"/>
      <c r="L39" s="46"/>
      <c r="M39" s="46"/>
      <c r="N39" s="46"/>
      <c r="O39" s="46"/>
      <c r="P39" s="46"/>
      <c r="Q39" s="46"/>
      <c r="R39" s="46"/>
      <c r="S39" s="46"/>
      <c r="T39" s="46"/>
      <c r="U39" s="46"/>
      <c r="V39" s="46"/>
      <c r="W39" s="46"/>
      <c r="X39" s="46"/>
      <c r="Y39" s="46"/>
      <c r="Z39" s="46"/>
      <c r="AA39" s="46"/>
      <c r="AB39" s="46"/>
      <c r="AC39" s="46"/>
      <c r="AD39" s="46"/>
      <c r="AE39" s="46"/>
      <c r="AF39" s="46"/>
      <c r="AG39" s="46"/>
      <c r="AH39" s="46"/>
      <c r="AI39" s="46"/>
      <c r="AJ39" s="46"/>
      <c r="AK39" s="46"/>
      <c r="AL39" s="46"/>
      <c r="AM39" s="46"/>
      <c r="AN39" s="46"/>
      <c r="AO39" s="47"/>
    </row>
    <row r="40" spans="1:41" ht="14.25" thickBot="1" x14ac:dyDescent="0.2">
      <c r="A40" s="48"/>
      <c r="B40" s="42"/>
      <c r="C40" s="42"/>
      <c r="D40" s="42"/>
      <c r="E40" s="42"/>
      <c r="F40" s="42"/>
      <c r="G40" s="42"/>
      <c r="H40" s="42"/>
      <c r="I40" s="42"/>
      <c r="J40" s="42"/>
      <c r="K40" s="42"/>
      <c r="L40" s="42"/>
      <c r="M40" s="42"/>
      <c r="N40" s="42"/>
      <c r="O40" s="42"/>
      <c r="P40" s="42"/>
      <c r="Q40" s="42"/>
      <c r="R40" s="42"/>
      <c r="S40" s="42"/>
      <c r="T40" s="42"/>
      <c r="U40" s="42"/>
      <c r="V40" s="42"/>
      <c r="W40" s="42"/>
      <c r="X40" s="42"/>
      <c r="Y40" s="42"/>
      <c r="Z40" s="42"/>
      <c r="AA40" s="42"/>
      <c r="AB40" s="42"/>
      <c r="AC40" s="42"/>
      <c r="AD40" s="42"/>
      <c r="AE40" s="42"/>
      <c r="AF40" s="42"/>
      <c r="AG40" s="42"/>
      <c r="AH40" s="42"/>
      <c r="AI40" s="42"/>
      <c r="AJ40" s="42"/>
      <c r="AK40" s="42"/>
      <c r="AL40" s="42"/>
      <c r="AM40" s="42"/>
      <c r="AN40" s="42"/>
      <c r="AO40" s="49"/>
    </row>
    <row r="41" spans="1:41" x14ac:dyDescent="0.15">
      <c r="A41" s="51"/>
      <c r="B41" s="52"/>
      <c r="C41" s="50"/>
      <c r="D41" s="50"/>
      <c r="E41" s="50"/>
      <c r="F41" s="50"/>
      <c r="G41" s="50"/>
      <c r="H41" s="50"/>
      <c r="I41" s="50"/>
      <c r="J41" s="50"/>
      <c r="K41" s="50"/>
      <c r="L41" s="50"/>
      <c r="M41" s="50"/>
      <c r="N41" s="50"/>
      <c r="O41" s="50"/>
      <c r="P41" s="50"/>
      <c r="Q41" s="50"/>
      <c r="R41" s="50"/>
      <c r="S41" s="50"/>
      <c r="T41" s="50"/>
      <c r="U41" s="50"/>
      <c r="V41" s="50"/>
      <c r="W41" s="50"/>
      <c r="X41" s="50"/>
      <c r="Y41" s="50"/>
      <c r="Z41" s="50"/>
      <c r="AA41" s="50"/>
      <c r="AB41" s="50"/>
      <c r="AC41" s="50"/>
      <c r="AD41" s="50"/>
      <c r="AE41" s="50"/>
      <c r="AF41" s="50"/>
      <c r="AG41" s="50"/>
      <c r="AH41" s="50"/>
      <c r="AI41" s="50"/>
      <c r="AJ41" s="50"/>
      <c r="AK41" s="50"/>
      <c r="AL41" s="50"/>
      <c r="AM41" s="50"/>
      <c r="AN41" s="50"/>
      <c r="AO41" s="50"/>
    </row>
    <row r="42" spans="1:41" x14ac:dyDescent="0.15">
      <c r="A42" s="51"/>
      <c r="B42" s="52"/>
      <c r="C42" s="50"/>
      <c r="D42" s="50"/>
      <c r="E42" s="50"/>
      <c r="F42" s="50"/>
      <c r="G42" s="50"/>
      <c r="H42" s="50"/>
      <c r="I42" s="50"/>
      <c r="J42" s="50"/>
      <c r="K42" s="50"/>
      <c r="L42" s="50"/>
      <c r="M42" s="50"/>
      <c r="N42" s="50"/>
      <c r="O42" s="50"/>
      <c r="P42" s="50"/>
      <c r="Q42" s="50"/>
      <c r="R42" s="50"/>
      <c r="S42" s="50"/>
      <c r="T42" s="50"/>
      <c r="U42" s="50"/>
      <c r="V42" s="50"/>
      <c r="W42" s="50"/>
      <c r="X42" s="50"/>
      <c r="Y42" s="50"/>
      <c r="Z42" s="50"/>
      <c r="AA42" s="50"/>
      <c r="AB42" s="50"/>
      <c r="AC42" s="50"/>
      <c r="AD42" s="50"/>
      <c r="AE42" s="50"/>
      <c r="AF42" s="50"/>
      <c r="AG42" s="50"/>
      <c r="AH42" s="50"/>
      <c r="AI42" s="50"/>
      <c r="AJ42" s="50"/>
      <c r="AK42" s="50"/>
      <c r="AL42" s="50"/>
      <c r="AM42" s="50"/>
      <c r="AN42" s="50"/>
      <c r="AO42" s="50"/>
    </row>
    <row r="43" spans="1:41" x14ac:dyDescent="0.15">
      <c r="A43" s="51"/>
      <c r="B43" s="52"/>
      <c r="C43" s="50"/>
      <c r="D43" s="50"/>
      <c r="E43" s="50"/>
      <c r="F43" s="50"/>
      <c r="G43" s="50"/>
      <c r="H43" s="50"/>
      <c r="I43" s="50"/>
      <c r="J43" s="50"/>
      <c r="K43" s="50"/>
      <c r="L43" s="50"/>
      <c r="M43" s="50"/>
      <c r="N43" s="50"/>
      <c r="O43" s="50"/>
      <c r="P43" s="50"/>
      <c r="Q43" s="50"/>
      <c r="R43" s="50"/>
      <c r="S43" s="50"/>
      <c r="T43" s="50"/>
      <c r="U43" s="50"/>
      <c r="V43" s="50"/>
      <c r="W43" s="50"/>
      <c r="X43" s="50"/>
      <c r="Y43" s="50"/>
      <c r="Z43" s="50"/>
      <c r="AA43" s="50"/>
      <c r="AB43" s="50"/>
      <c r="AC43" s="50"/>
      <c r="AD43" s="50"/>
      <c r="AE43" s="50"/>
      <c r="AF43" s="50"/>
      <c r="AG43" s="50"/>
      <c r="AH43" s="50"/>
      <c r="AI43" s="50"/>
      <c r="AJ43" s="50"/>
      <c r="AK43" s="50"/>
      <c r="AL43" s="50"/>
      <c r="AM43" s="50"/>
      <c r="AN43" s="50"/>
      <c r="AO43" s="50"/>
    </row>
    <row r="44" spans="1:41" x14ac:dyDescent="0.15">
      <c r="A44" s="51"/>
      <c r="B44" s="52"/>
      <c r="C44" s="50"/>
      <c r="D44" s="50"/>
      <c r="E44" s="50"/>
      <c r="F44" s="50"/>
      <c r="G44" s="50"/>
      <c r="H44" s="50"/>
      <c r="I44" s="50"/>
      <c r="J44" s="50"/>
      <c r="K44" s="50"/>
      <c r="L44" s="50"/>
      <c r="M44" s="50"/>
      <c r="N44" s="50"/>
      <c r="O44" s="50"/>
      <c r="P44" s="50"/>
      <c r="Q44" s="50"/>
      <c r="R44" s="50"/>
      <c r="S44" s="50"/>
      <c r="T44" s="50"/>
      <c r="U44" s="50"/>
      <c r="V44" s="50"/>
      <c r="W44" s="50"/>
      <c r="X44" s="50"/>
      <c r="Y44" s="50"/>
      <c r="Z44" s="50"/>
      <c r="AA44" s="50"/>
      <c r="AB44" s="50"/>
      <c r="AC44" s="50"/>
      <c r="AD44" s="50"/>
      <c r="AE44" s="50"/>
      <c r="AF44" s="50"/>
      <c r="AG44" s="50"/>
      <c r="AH44" s="50"/>
      <c r="AI44" s="50"/>
      <c r="AJ44" s="50"/>
      <c r="AK44" s="50"/>
      <c r="AL44" s="50"/>
      <c r="AM44" s="50"/>
      <c r="AN44" s="50"/>
      <c r="AO44" s="50"/>
    </row>
    <row r="45" spans="1:41" x14ac:dyDescent="0.15">
      <c r="A45" s="51"/>
      <c r="B45" s="52"/>
      <c r="C45" s="50"/>
      <c r="D45" s="50"/>
      <c r="E45" s="50"/>
      <c r="F45" s="50"/>
      <c r="G45" s="50"/>
      <c r="H45" s="50"/>
      <c r="I45" s="50"/>
      <c r="J45" s="50"/>
      <c r="K45" s="50"/>
      <c r="L45" s="50"/>
      <c r="M45" s="50"/>
      <c r="N45" s="50"/>
      <c r="O45" s="50"/>
      <c r="P45" s="50"/>
      <c r="Q45" s="50"/>
      <c r="R45" s="50"/>
      <c r="S45" s="50"/>
      <c r="T45" s="50"/>
      <c r="U45" s="50"/>
      <c r="V45" s="50"/>
      <c r="W45" s="50"/>
      <c r="X45" s="50"/>
      <c r="Y45" s="50"/>
      <c r="Z45" s="50"/>
      <c r="AA45" s="50"/>
      <c r="AB45" s="50"/>
      <c r="AC45" s="50"/>
      <c r="AD45" s="50"/>
      <c r="AE45" s="50"/>
      <c r="AF45" s="50"/>
      <c r="AG45" s="50"/>
      <c r="AH45" s="50"/>
      <c r="AI45" s="50"/>
      <c r="AJ45" s="50"/>
      <c r="AK45" s="50"/>
      <c r="AL45" s="50"/>
      <c r="AM45" s="50"/>
      <c r="AN45" s="50"/>
      <c r="AO45" s="50"/>
    </row>
    <row r="46" spans="1:41" x14ac:dyDescent="0.15">
      <c r="A46" s="51"/>
      <c r="B46" s="52"/>
      <c r="C46" s="50"/>
      <c r="D46" s="50"/>
      <c r="E46" s="50"/>
      <c r="F46" s="50"/>
      <c r="G46" s="50"/>
      <c r="H46" s="50"/>
      <c r="I46" s="50"/>
      <c r="J46" s="50"/>
      <c r="K46" s="50"/>
      <c r="L46" s="50"/>
      <c r="M46" s="50"/>
      <c r="N46" s="50"/>
      <c r="O46" s="50"/>
      <c r="P46" s="50"/>
      <c r="Q46" s="50"/>
      <c r="R46" s="50"/>
      <c r="S46" s="50"/>
      <c r="T46" s="50"/>
      <c r="U46" s="50"/>
      <c r="V46" s="50"/>
      <c r="W46" s="50"/>
      <c r="X46" s="50"/>
      <c r="Y46" s="50"/>
      <c r="Z46" s="50"/>
      <c r="AA46" s="50"/>
      <c r="AB46" s="50"/>
      <c r="AC46" s="50"/>
      <c r="AD46" s="50"/>
      <c r="AE46" s="50"/>
      <c r="AF46" s="50"/>
      <c r="AG46" s="50"/>
      <c r="AH46" s="50"/>
      <c r="AI46" s="50"/>
      <c r="AJ46" s="50"/>
      <c r="AK46" s="50"/>
      <c r="AL46" s="50"/>
      <c r="AM46" s="50"/>
      <c r="AN46" s="50"/>
      <c r="AO46" s="50"/>
    </row>
    <row r="47" spans="1:41" x14ac:dyDescent="0.15">
      <c r="A47" s="51"/>
      <c r="B47" s="52"/>
      <c r="C47" s="50"/>
      <c r="D47" s="50"/>
      <c r="E47" s="50"/>
      <c r="F47" s="50"/>
      <c r="G47" s="50"/>
      <c r="H47" s="50"/>
      <c r="I47" s="50"/>
      <c r="J47" s="50"/>
      <c r="K47" s="50"/>
      <c r="L47" s="50"/>
      <c r="M47" s="50"/>
      <c r="N47" s="50"/>
      <c r="O47" s="50"/>
      <c r="P47" s="50"/>
      <c r="Q47" s="50"/>
      <c r="R47" s="50"/>
      <c r="S47" s="50"/>
      <c r="T47" s="50"/>
      <c r="U47" s="50"/>
      <c r="V47" s="50"/>
      <c r="W47" s="50"/>
      <c r="X47" s="50"/>
      <c r="Y47" s="50"/>
      <c r="Z47" s="50"/>
      <c r="AA47" s="50"/>
      <c r="AB47" s="50"/>
      <c r="AC47" s="50"/>
      <c r="AD47" s="50"/>
      <c r="AE47" s="50"/>
      <c r="AF47" s="50"/>
      <c r="AG47" s="50"/>
      <c r="AH47" s="50"/>
      <c r="AI47" s="50"/>
      <c r="AJ47" s="50"/>
      <c r="AK47" s="50"/>
      <c r="AL47" s="50"/>
      <c r="AM47" s="50"/>
      <c r="AN47" s="50"/>
      <c r="AO47" s="50"/>
    </row>
    <row r="48" spans="1:41" x14ac:dyDescent="0.15">
      <c r="A48" s="51"/>
      <c r="B48" s="52"/>
      <c r="C48" s="50"/>
      <c r="D48" s="50"/>
      <c r="E48" s="50"/>
      <c r="F48" s="50"/>
      <c r="G48" s="50"/>
      <c r="H48" s="50"/>
      <c r="I48" s="50"/>
      <c r="J48" s="50"/>
      <c r="K48" s="50"/>
      <c r="L48" s="50"/>
      <c r="M48" s="50"/>
      <c r="N48" s="50"/>
      <c r="O48" s="50"/>
      <c r="P48" s="50"/>
      <c r="Q48" s="50"/>
      <c r="R48" s="50"/>
      <c r="S48" s="50"/>
      <c r="T48" s="50"/>
      <c r="U48" s="50"/>
      <c r="V48" s="50"/>
      <c r="W48" s="50"/>
      <c r="X48" s="50"/>
      <c r="Y48" s="50"/>
      <c r="Z48" s="50"/>
      <c r="AA48" s="50"/>
      <c r="AB48" s="50"/>
      <c r="AC48" s="50"/>
      <c r="AD48" s="50"/>
      <c r="AE48" s="50"/>
      <c r="AF48" s="50"/>
      <c r="AG48" s="50"/>
      <c r="AH48" s="50"/>
      <c r="AI48" s="50"/>
      <c r="AJ48" s="50"/>
      <c r="AK48" s="50"/>
      <c r="AL48" s="50"/>
      <c r="AM48" s="50"/>
      <c r="AN48" s="50"/>
      <c r="AO48" s="50"/>
    </row>
    <row r="49" spans="1:41" x14ac:dyDescent="0.15">
      <c r="A49" s="51"/>
      <c r="B49" s="52"/>
      <c r="C49" s="50"/>
      <c r="D49" s="50"/>
      <c r="E49" s="50"/>
      <c r="F49" s="50"/>
      <c r="G49" s="50"/>
      <c r="H49" s="50"/>
      <c r="I49" s="50"/>
      <c r="J49" s="50"/>
      <c r="K49" s="50"/>
      <c r="L49" s="50"/>
      <c r="M49" s="50"/>
      <c r="N49" s="50"/>
      <c r="O49" s="50"/>
      <c r="P49" s="50"/>
      <c r="Q49" s="50"/>
      <c r="R49" s="50"/>
      <c r="S49" s="50"/>
      <c r="T49" s="50"/>
      <c r="U49" s="50"/>
      <c r="V49" s="50"/>
      <c r="W49" s="50"/>
      <c r="X49" s="50"/>
      <c r="Y49" s="50"/>
      <c r="Z49" s="50"/>
      <c r="AA49" s="50"/>
      <c r="AB49" s="50"/>
      <c r="AC49" s="50"/>
      <c r="AD49" s="50"/>
      <c r="AE49" s="50"/>
      <c r="AF49" s="50"/>
      <c r="AG49" s="50"/>
      <c r="AH49" s="50"/>
      <c r="AI49" s="50"/>
      <c r="AJ49" s="50"/>
      <c r="AK49" s="50"/>
      <c r="AL49" s="50"/>
      <c r="AM49" s="50"/>
      <c r="AN49" s="50"/>
      <c r="AO49" s="50"/>
    </row>
    <row r="50" spans="1:41" ht="14.25" thickBot="1" x14ac:dyDescent="0.2">
      <c r="A50" s="51"/>
      <c r="B50" s="52"/>
      <c r="C50" s="50"/>
      <c r="D50" s="50"/>
      <c r="E50" s="50"/>
      <c r="F50" s="50"/>
      <c r="G50" s="50"/>
      <c r="H50" s="50"/>
      <c r="I50" s="50"/>
      <c r="J50" s="50"/>
      <c r="K50" s="50"/>
      <c r="L50" s="50"/>
      <c r="M50" s="50"/>
      <c r="N50" s="50"/>
      <c r="O50" s="50"/>
      <c r="P50" s="50"/>
      <c r="Q50" s="50"/>
      <c r="R50" s="50"/>
      <c r="S50" s="50"/>
      <c r="T50" s="50"/>
      <c r="U50" s="50"/>
      <c r="V50" s="50"/>
      <c r="W50" s="50"/>
      <c r="X50" s="50"/>
      <c r="Y50" s="50"/>
      <c r="Z50" s="50"/>
      <c r="AA50" s="50"/>
      <c r="AB50" s="50"/>
      <c r="AC50" s="50"/>
      <c r="AD50" s="50"/>
      <c r="AE50" s="50"/>
      <c r="AF50" s="50"/>
      <c r="AG50" s="50"/>
      <c r="AH50" s="50"/>
      <c r="AI50" s="50"/>
      <c r="AJ50" s="50"/>
      <c r="AK50" s="50"/>
      <c r="AL50" s="50"/>
      <c r="AM50" s="50"/>
      <c r="AN50" s="50"/>
      <c r="AO50" s="50"/>
    </row>
    <row r="51" spans="1:41" ht="14.25" thickBot="1" x14ac:dyDescent="0.2">
      <c r="A51" s="58" t="s">
        <v>662</v>
      </c>
      <c r="B51" s="53"/>
      <c r="C51" s="50"/>
      <c r="D51" s="50"/>
      <c r="E51" s="50"/>
      <c r="F51" s="50"/>
      <c r="G51" s="50"/>
      <c r="H51" s="50"/>
      <c r="I51" s="50"/>
      <c r="J51" s="50"/>
      <c r="K51" s="50"/>
      <c r="L51" s="50"/>
      <c r="M51" s="50"/>
      <c r="N51" s="50"/>
      <c r="O51" s="50"/>
      <c r="P51" s="50"/>
      <c r="Q51" s="50"/>
      <c r="R51" s="50"/>
      <c r="S51" s="50"/>
      <c r="T51" s="50"/>
      <c r="U51" s="50"/>
      <c r="V51" s="50"/>
      <c r="W51" s="50"/>
      <c r="X51" s="50"/>
      <c r="Y51" s="50"/>
      <c r="Z51" s="50"/>
      <c r="AA51" s="50"/>
      <c r="AB51" s="50"/>
      <c r="AC51" s="50"/>
      <c r="AD51" s="50"/>
      <c r="AE51" s="50"/>
      <c r="AF51" s="50"/>
      <c r="AG51" s="50"/>
      <c r="AH51" s="50"/>
      <c r="AI51" s="50"/>
      <c r="AJ51" s="50"/>
      <c r="AK51" s="50"/>
      <c r="AL51" s="50"/>
      <c r="AM51" s="50"/>
      <c r="AN51" s="50"/>
      <c r="AO51" s="50"/>
    </row>
    <row r="52" spans="1:41" x14ac:dyDescent="0.15">
      <c r="A52" s="59" t="s">
        <v>663</v>
      </c>
      <c r="B52" s="60" t="s">
        <v>664</v>
      </c>
      <c r="C52" s="55" t="s">
        <v>665</v>
      </c>
      <c r="D52" s="55" t="s">
        <v>666</v>
      </c>
      <c r="E52" s="55" t="s">
        <v>667</v>
      </c>
      <c r="F52" s="55" t="s">
        <v>668</v>
      </c>
      <c r="G52" s="55" t="s">
        <v>639</v>
      </c>
      <c r="H52" s="55" t="s">
        <v>669</v>
      </c>
      <c r="I52" s="55" t="s">
        <v>670</v>
      </c>
      <c r="J52" s="55" t="s">
        <v>671</v>
      </c>
      <c r="K52" s="55" t="s">
        <v>672</v>
      </c>
      <c r="L52" s="55" t="s">
        <v>673</v>
      </c>
      <c r="M52" s="55"/>
      <c r="N52" s="55"/>
      <c r="O52" s="55"/>
      <c r="P52" s="55"/>
      <c r="Q52" s="55"/>
      <c r="R52" s="55"/>
      <c r="S52" s="55"/>
      <c r="T52" s="55"/>
      <c r="U52" s="55"/>
      <c r="V52" s="55"/>
      <c r="W52" s="55"/>
      <c r="X52" s="55"/>
      <c r="Y52" s="55"/>
      <c r="Z52" s="55"/>
      <c r="AA52" s="55"/>
      <c r="AB52" s="55"/>
      <c r="AC52" s="55"/>
      <c r="AD52" s="55"/>
      <c r="AE52" s="55"/>
      <c r="AF52" s="55"/>
      <c r="AG52" s="55"/>
      <c r="AH52" s="55"/>
      <c r="AI52" s="55"/>
      <c r="AJ52" s="55"/>
      <c r="AK52" s="55"/>
      <c r="AL52" s="55"/>
      <c r="AM52" s="55"/>
      <c r="AN52" s="55"/>
      <c r="AO52" s="56"/>
    </row>
    <row r="53" spans="1:41" x14ac:dyDescent="0.15">
      <c r="A53" s="45">
        <v>1</v>
      </c>
      <c r="B53" s="46">
        <f>IF(入力!D20="","",入力!D20)</f>
        <v>1</v>
      </c>
      <c r="C53" s="46" t="str">
        <f>IF(OR(L53&lt;&gt;"○",入力!F21=""),"",入力!F21)</f>
        <v>珍田</v>
      </c>
      <c r="D53" s="46" t="str">
        <f>IF(OR(L53&lt;&gt;"○",入力!K21=""),"",入力!K21)</f>
        <v>大我</v>
      </c>
      <c r="E53" s="46" t="str">
        <f>IF(OR(L53&lt;&gt;"○",入力!F20=""),"",入力!F20)</f>
        <v>ちんだ</v>
      </c>
      <c r="F53" s="46" t="str">
        <f>IF(OR(L53&lt;&gt;"○",入力!K20=""),"",入力!K20)</f>
        <v>たいが</v>
      </c>
      <c r="G53" s="46"/>
      <c r="H53" s="46"/>
      <c r="I53" s="46">
        <f>IF(OR(L53&lt;&gt;"○",入力!P20=""),"",入力!P20)</f>
        <v>2</v>
      </c>
      <c r="J53" s="46">
        <f>IF(OR(L53&lt;&gt;"○",入力!R20=""),"",入力!R20)</f>
        <v>168</v>
      </c>
      <c r="K53" s="46"/>
      <c r="L53" s="46" t="str">
        <f>IF(入力!T20="","",入力!T20)</f>
        <v>○</v>
      </c>
      <c r="M53" s="46"/>
      <c r="N53" s="46"/>
      <c r="O53" s="46"/>
      <c r="P53" s="46"/>
      <c r="Q53" s="46"/>
      <c r="R53" s="46"/>
      <c r="S53" s="46"/>
      <c r="T53" s="46"/>
      <c r="U53" s="46"/>
      <c r="V53" s="46"/>
      <c r="W53" s="46"/>
      <c r="X53" s="46"/>
      <c r="Y53" s="46"/>
      <c r="Z53" s="46"/>
      <c r="AA53" s="46"/>
      <c r="AB53" s="46"/>
      <c r="AC53" s="46"/>
      <c r="AD53" s="46"/>
      <c r="AE53" s="46"/>
      <c r="AF53" s="46"/>
      <c r="AG53" s="46"/>
      <c r="AH53" s="46"/>
      <c r="AI53" s="46"/>
      <c r="AJ53" s="46"/>
      <c r="AK53" s="46"/>
      <c r="AL53" s="46"/>
      <c r="AM53" s="46"/>
      <c r="AN53" s="46"/>
      <c r="AO53" s="47"/>
    </row>
    <row r="54" spans="1:41" x14ac:dyDescent="0.15">
      <c r="A54" s="45">
        <f>A53+1</f>
        <v>2</v>
      </c>
      <c r="B54" s="46">
        <f>IF(入力!D22="","",入力!D22)</f>
        <v>2</v>
      </c>
      <c r="C54" s="46" t="str">
        <f>IF(OR(L54&lt;&gt;"○",入力!F23=""),"",入力!F23)</f>
        <v>伊勢</v>
      </c>
      <c r="D54" s="46" t="str">
        <f>IF(OR(L54&lt;&gt;"○",入力!K23=""),"",入力!K23)</f>
        <v>隼人</v>
      </c>
      <c r="E54" s="46" t="str">
        <f>IF(OR(L54&lt;&gt;"○",入力!F22=""),"",入力!F22)</f>
        <v>いせ</v>
      </c>
      <c r="F54" s="46" t="str">
        <f>IF(OR(L54&lt;&gt;"○",入力!K22=""),"",入力!K22)</f>
        <v>はやと</v>
      </c>
      <c r="G54" s="46"/>
      <c r="H54" s="46"/>
      <c r="I54" s="46">
        <f>IF(OR(L54&lt;&gt;"○",入力!P22=""),"",入力!P22)</f>
        <v>2</v>
      </c>
      <c r="J54" s="46">
        <f>IF(OR(L54&lt;&gt;"○",入力!R22=""),"",入力!R22)</f>
        <v>167</v>
      </c>
      <c r="K54" s="46"/>
      <c r="L54" s="46" t="str">
        <f>IF(入力!T22="","",入力!T22)</f>
        <v>○</v>
      </c>
      <c r="M54" s="46"/>
      <c r="N54" s="46"/>
      <c r="O54" s="46"/>
      <c r="P54" s="46"/>
      <c r="Q54" s="46"/>
      <c r="R54" s="46"/>
      <c r="S54" s="46"/>
      <c r="T54" s="46"/>
      <c r="U54" s="46"/>
      <c r="V54" s="46"/>
      <c r="W54" s="46"/>
      <c r="X54" s="46"/>
      <c r="Y54" s="46"/>
      <c r="Z54" s="46"/>
      <c r="AA54" s="46"/>
      <c r="AB54" s="46"/>
      <c r="AC54" s="46"/>
      <c r="AD54" s="46"/>
      <c r="AE54" s="46"/>
      <c r="AF54" s="46"/>
      <c r="AG54" s="46"/>
      <c r="AH54" s="46"/>
      <c r="AI54" s="46"/>
      <c r="AJ54" s="46"/>
      <c r="AK54" s="46"/>
      <c r="AL54" s="46"/>
      <c r="AM54" s="46"/>
      <c r="AN54" s="46"/>
      <c r="AO54" s="47"/>
    </row>
    <row r="55" spans="1:41" x14ac:dyDescent="0.15">
      <c r="A55" s="45">
        <f t="shared" ref="A55:A118" si="2">A54+1</f>
        <v>3</v>
      </c>
      <c r="B55" s="46">
        <f>IF(入力!D24="","",入力!D24)</f>
        <v>3</v>
      </c>
      <c r="C55" s="46" t="str">
        <f>IF(OR(L55&lt;&gt;"○",入力!F25=""),"",入力!F25)</f>
        <v>坂井</v>
      </c>
      <c r="D55" s="46" t="str">
        <f>IF(OR(L55&lt;&gt;"○",入力!K25=""),"",入力!K25)</f>
        <v>俊太郎</v>
      </c>
      <c r="E55" s="46" t="str">
        <f>IF(OR(L55&lt;&gt;"○",入力!F24=""),"",入力!F24)</f>
        <v>さかい</v>
      </c>
      <c r="F55" s="46" t="str">
        <f>IF(OR(L55&lt;&gt;"○",入力!K24=""),"",入力!K24)</f>
        <v>しゅんたろう</v>
      </c>
      <c r="G55" s="46"/>
      <c r="H55" s="46"/>
      <c r="I55" s="46">
        <f>IF(OR(L55&lt;&gt;"○",入力!P24=""),"",入力!P24)</f>
        <v>2</v>
      </c>
      <c r="J55" s="46">
        <f>IF(OR(L55&lt;&gt;"○",入力!R24=""),"",入力!R24)</f>
        <v>162</v>
      </c>
      <c r="K55" s="46"/>
      <c r="L55" s="46" t="str">
        <f>IF(入力!T24="","",入力!T24)</f>
        <v>○</v>
      </c>
      <c r="M55" s="46"/>
      <c r="N55" s="46"/>
      <c r="O55" s="46"/>
      <c r="P55" s="46"/>
      <c r="Q55" s="46"/>
      <c r="R55" s="46"/>
      <c r="S55" s="46"/>
      <c r="T55" s="46"/>
      <c r="U55" s="46"/>
      <c r="V55" s="46"/>
      <c r="W55" s="46"/>
      <c r="X55" s="46"/>
      <c r="Y55" s="46"/>
      <c r="Z55" s="46"/>
      <c r="AA55" s="46"/>
      <c r="AB55" s="46"/>
      <c r="AC55" s="46"/>
      <c r="AD55" s="46"/>
      <c r="AE55" s="46"/>
      <c r="AF55" s="46"/>
      <c r="AG55" s="46"/>
      <c r="AH55" s="46"/>
      <c r="AI55" s="46"/>
      <c r="AJ55" s="46"/>
      <c r="AK55" s="46"/>
      <c r="AL55" s="46"/>
      <c r="AM55" s="46"/>
      <c r="AN55" s="46"/>
      <c r="AO55" s="47"/>
    </row>
    <row r="56" spans="1:41" x14ac:dyDescent="0.15">
      <c r="A56" s="45">
        <f t="shared" si="2"/>
        <v>4</v>
      </c>
      <c r="B56" s="46">
        <f>IF(入力!D26="","",入力!D26)</f>
        <v>4</v>
      </c>
      <c r="C56" s="46" t="str">
        <f>IF(OR(L56&lt;&gt;"○",入力!F27=""),"",入力!F27)</f>
        <v>康</v>
      </c>
      <c r="D56" s="46" t="str">
        <f>IF(OR(L56&lt;&gt;"○",入力!K27=""),"",入力!K27)</f>
        <v>智成</v>
      </c>
      <c r="E56" s="46" t="str">
        <f>IF(OR(L56&lt;&gt;"○",入力!F26=""),"",入力!F26)</f>
        <v>かん</v>
      </c>
      <c r="F56" s="46" t="str">
        <f>IF(OR(L56&lt;&gt;"○",入力!K26=""),"",入力!K26)</f>
        <v>ともなり</v>
      </c>
      <c r="G56" s="46"/>
      <c r="H56" s="46"/>
      <c r="I56" s="46">
        <f>IF(OR(L56&lt;&gt;"○",入力!P26=""),"",入力!P26)</f>
        <v>1</v>
      </c>
      <c r="J56" s="46">
        <f>IF(OR(L56&lt;&gt;"○",入力!R26=""),"",入力!R26)</f>
        <v>171</v>
      </c>
      <c r="K56" s="46"/>
      <c r="L56" s="46" t="str">
        <f>IF(入力!T26="","",入力!T26)</f>
        <v>○</v>
      </c>
      <c r="M56" s="46"/>
      <c r="N56" s="46"/>
      <c r="O56" s="46"/>
      <c r="P56" s="46"/>
      <c r="Q56" s="46"/>
      <c r="R56" s="46"/>
      <c r="S56" s="46"/>
      <c r="T56" s="46"/>
      <c r="U56" s="46"/>
      <c r="V56" s="46"/>
      <c r="W56" s="46"/>
      <c r="X56" s="46"/>
      <c r="Y56" s="46"/>
      <c r="Z56" s="46"/>
      <c r="AA56" s="46"/>
      <c r="AB56" s="46"/>
      <c r="AC56" s="46"/>
      <c r="AD56" s="46"/>
      <c r="AE56" s="46"/>
      <c r="AF56" s="46"/>
      <c r="AG56" s="46"/>
      <c r="AH56" s="46"/>
      <c r="AI56" s="46"/>
      <c r="AJ56" s="46"/>
      <c r="AK56" s="46"/>
      <c r="AL56" s="46"/>
      <c r="AM56" s="46"/>
      <c r="AN56" s="46"/>
      <c r="AO56" s="47"/>
    </row>
    <row r="57" spans="1:41" x14ac:dyDescent="0.15">
      <c r="A57" s="45">
        <f t="shared" si="2"/>
        <v>5</v>
      </c>
      <c r="B57" s="46">
        <f>IF(入力!D28="","",入力!D28)</f>
        <v>5</v>
      </c>
      <c r="C57" s="46" t="str">
        <f>IF(OR(L57&lt;&gt;"○",入力!F29=""),"",入力!F29)</f>
        <v>奥村</v>
      </c>
      <c r="D57" s="46" t="str">
        <f>IF(OR(L57&lt;&gt;"○",入力!K29=""),"",入力!K29)</f>
        <v>璃斗</v>
      </c>
      <c r="E57" s="46" t="str">
        <f>IF(OR(L57&lt;&gt;"○",入力!F28=""),"",入力!F28)</f>
        <v>おくむら</v>
      </c>
      <c r="F57" s="46" t="str">
        <f>IF(OR(L57&lt;&gt;"○",入力!K28=""),"",入力!K28)</f>
        <v>りと</v>
      </c>
      <c r="G57" s="46"/>
      <c r="H57" s="46"/>
      <c r="I57" s="46">
        <f>IF(OR(L57&lt;&gt;"○",入力!P28=""),"",入力!P28)</f>
        <v>1</v>
      </c>
      <c r="J57" s="46">
        <f>IF(OR(L57&lt;&gt;"○",入力!R28=""),"",入力!R28)</f>
        <v>150</v>
      </c>
      <c r="K57" s="46"/>
      <c r="L57" s="46" t="str">
        <f>IF(入力!T28="","",入力!T28)</f>
        <v>○</v>
      </c>
      <c r="M57" s="46"/>
      <c r="N57" s="46"/>
      <c r="O57" s="46"/>
      <c r="P57" s="46"/>
      <c r="Q57" s="46"/>
      <c r="R57" s="46"/>
      <c r="S57" s="46"/>
      <c r="T57" s="46"/>
      <c r="U57" s="46"/>
      <c r="V57" s="46"/>
      <c r="W57" s="46"/>
      <c r="X57" s="46"/>
      <c r="Y57" s="46"/>
      <c r="Z57" s="46"/>
      <c r="AA57" s="46"/>
      <c r="AB57" s="46"/>
      <c r="AC57" s="46"/>
      <c r="AD57" s="46"/>
      <c r="AE57" s="46"/>
      <c r="AF57" s="46"/>
      <c r="AG57" s="46"/>
      <c r="AH57" s="46"/>
      <c r="AI57" s="46"/>
      <c r="AJ57" s="46"/>
      <c r="AK57" s="46"/>
      <c r="AL57" s="46"/>
      <c r="AM57" s="46"/>
      <c r="AN57" s="46"/>
      <c r="AO57" s="47"/>
    </row>
    <row r="58" spans="1:41" x14ac:dyDescent="0.15">
      <c r="A58" s="45">
        <f t="shared" si="2"/>
        <v>6</v>
      </c>
      <c r="B58" s="46">
        <f>IF(入力!D30="","",入力!D30)</f>
        <v>6</v>
      </c>
      <c r="C58" s="46" t="str">
        <f>IF(OR(L58&lt;&gt;"○",入力!F31=""),"",入力!F31)</f>
        <v>寺井</v>
      </c>
      <c r="D58" s="46" t="str">
        <f>IF(OR(L58&lt;&gt;"○",入力!K31=""),"",入力!K31)</f>
        <v>駿</v>
      </c>
      <c r="E58" s="46" t="str">
        <f>IF(OR(L58&lt;&gt;"○",入力!F30=""),"",入力!F30)</f>
        <v>てらい</v>
      </c>
      <c r="F58" s="46" t="str">
        <f>IF(OR(L58&lt;&gt;"○",入力!K30=""),"",入力!K30)</f>
        <v>しゅん</v>
      </c>
      <c r="G58" s="46"/>
      <c r="H58" s="46"/>
      <c r="I58" s="46">
        <f>IF(OR(L58&lt;&gt;"○",入力!P30=""),"",入力!P30)</f>
        <v>1</v>
      </c>
      <c r="J58" s="46">
        <f>IF(OR(L58&lt;&gt;"○",入力!R30=""),"",入力!R30)</f>
        <v>161</v>
      </c>
      <c r="K58" s="46"/>
      <c r="L58" s="46" t="str">
        <f>IF(入力!T30="","",入力!T30)</f>
        <v>○</v>
      </c>
      <c r="M58" s="46"/>
      <c r="N58" s="46"/>
      <c r="O58" s="46"/>
      <c r="P58" s="46"/>
      <c r="Q58" s="46"/>
      <c r="R58" s="46"/>
      <c r="S58" s="46"/>
      <c r="T58" s="46"/>
      <c r="U58" s="46"/>
      <c r="V58" s="46"/>
      <c r="W58" s="46"/>
      <c r="X58" s="46"/>
      <c r="Y58" s="46"/>
      <c r="Z58" s="46"/>
      <c r="AA58" s="46"/>
      <c r="AB58" s="46"/>
      <c r="AC58" s="46"/>
      <c r="AD58" s="46"/>
      <c r="AE58" s="46"/>
      <c r="AF58" s="46"/>
      <c r="AG58" s="46"/>
      <c r="AH58" s="46"/>
      <c r="AI58" s="46"/>
      <c r="AJ58" s="46"/>
      <c r="AK58" s="46"/>
      <c r="AL58" s="46"/>
      <c r="AM58" s="46"/>
      <c r="AN58" s="46"/>
      <c r="AO58" s="47"/>
    </row>
    <row r="59" spans="1:41" x14ac:dyDescent="0.15">
      <c r="A59" s="45">
        <f t="shared" si="2"/>
        <v>7</v>
      </c>
      <c r="B59" s="46">
        <f>IF(入力!X20="","",入力!X20)</f>
        <v>7</v>
      </c>
      <c r="C59" s="46" t="str">
        <f>IF(OR(L59&lt;&gt;"○",入力!Z21=""),"",入力!Z21)</f>
        <v>新倉</v>
      </c>
      <c r="D59" s="46" t="str">
        <f>IF(OR(L59&lt;&gt;"○",入力!AE21=""),"",入力!AE21)</f>
        <v>徹也</v>
      </c>
      <c r="E59" s="46" t="str">
        <f>IF(OR(L59&lt;&gt;"○",入力!Z20=""),"",入力!Z20)</f>
        <v>にいくら</v>
      </c>
      <c r="F59" s="46" t="str">
        <f>IF(OR(L59&lt;&gt;"○",入力!AE20=""),"",入力!AE20)</f>
        <v>てつや</v>
      </c>
      <c r="G59" s="46"/>
      <c r="H59" s="46"/>
      <c r="I59" s="46">
        <f>IF(OR(L59&lt;&gt;"○",入力!AJ20=""),"",入力!AJ20)</f>
        <v>2</v>
      </c>
      <c r="J59" s="46">
        <f>IF(OR(L59&lt;&gt;"○",入力!AL20=""),"",入力!AL20)</f>
        <v>183</v>
      </c>
      <c r="K59" s="46"/>
      <c r="L59" s="46" t="str">
        <f>IF(入力!AN20="","",入力!AN20)</f>
        <v>○</v>
      </c>
      <c r="M59" s="46"/>
      <c r="N59" s="46"/>
      <c r="O59" s="46"/>
      <c r="P59" s="46"/>
      <c r="Q59" s="46"/>
      <c r="R59" s="46"/>
      <c r="S59" s="46"/>
      <c r="T59" s="46"/>
      <c r="U59" s="46"/>
      <c r="V59" s="46"/>
      <c r="W59" s="46"/>
      <c r="X59" s="46"/>
      <c r="Y59" s="46"/>
      <c r="Z59" s="46"/>
      <c r="AA59" s="46"/>
      <c r="AB59" s="46"/>
      <c r="AC59" s="46"/>
      <c r="AD59" s="46"/>
      <c r="AE59" s="46"/>
      <c r="AF59" s="46"/>
      <c r="AG59" s="46"/>
      <c r="AH59" s="46"/>
      <c r="AI59" s="46"/>
      <c r="AJ59" s="46"/>
      <c r="AK59" s="46"/>
      <c r="AL59" s="46"/>
      <c r="AM59" s="46"/>
      <c r="AN59" s="46"/>
      <c r="AO59" s="47"/>
    </row>
    <row r="60" spans="1:41" x14ac:dyDescent="0.15">
      <c r="A60" s="45">
        <f t="shared" si="2"/>
        <v>8</v>
      </c>
      <c r="B60" s="46">
        <f>IF(入力!X22="","",入力!X22)</f>
        <v>8</v>
      </c>
      <c r="C60" s="46" t="str">
        <f>IF(OR(L60&lt;&gt;"○",入力!Z23=""),"",入力!Z23)</f>
        <v>小野澤</v>
      </c>
      <c r="D60" s="46" t="str">
        <f>IF(OR(L60&lt;&gt;"○",入力!AE23=""),"",入力!AE23)</f>
        <v>功士</v>
      </c>
      <c r="E60" s="46" t="str">
        <f>IF(OR(L60&lt;&gt;"○",入力!Z22=""),"",入力!Z22)</f>
        <v>おのざわ</v>
      </c>
      <c r="F60" s="46" t="str">
        <f>IF(OR(L60&lt;&gt;"○",入力!AE22=""),"",入力!AE22)</f>
        <v>こうじ</v>
      </c>
      <c r="G60" s="46"/>
      <c r="H60" s="46"/>
      <c r="I60" s="46">
        <f>IF(OR(L60&lt;&gt;"○",入力!AJ22=""),"",入力!AJ22)</f>
        <v>1</v>
      </c>
      <c r="J60" s="46">
        <f>IF(OR(L60&lt;&gt;"○",入力!AL22=""),"",入力!AL22)</f>
        <v>151</v>
      </c>
      <c r="K60" s="46"/>
      <c r="L60" s="46" t="str">
        <f>IF(入力!AN22="","",入力!AN22)</f>
        <v>○</v>
      </c>
      <c r="M60" s="46"/>
      <c r="N60" s="46"/>
      <c r="O60" s="46"/>
      <c r="P60" s="46"/>
      <c r="Q60" s="46"/>
      <c r="R60" s="46"/>
      <c r="S60" s="46"/>
      <c r="T60" s="46"/>
      <c r="U60" s="46"/>
      <c r="V60" s="46"/>
      <c r="W60" s="46"/>
      <c r="X60" s="46"/>
      <c r="Y60" s="46"/>
      <c r="Z60" s="46"/>
      <c r="AA60" s="46"/>
      <c r="AB60" s="46"/>
      <c r="AC60" s="46"/>
      <c r="AD60" s="46"/>
      <c r="AE60" s="46"/>
      <c r="AF60" s="46"/>
      <c r="AG60" s="46"/>
      <c r="AH60" s="46"/>
      <c r="AI60" s="46"/>
      <c r="AJ60" s="46"/>
      <c r="AK60" s="46"/>
      <c r="AL60" s="46"/>
      <c r="AM60" s="46"/>
      <c r="AN60" s="46"/>
      <c r="AO60" s="47"/>
    </row>
    <row r="61" spans="1:41" x14ac:dyDescent="0.15">
      <c r="A61" s="45">
        <f t="shared" si="2"/>
        <v>9</v>
      </c>
      <c r="B61" s="46">
        <f>IF(入力!X24="","",入力!X24)</f>
        <v>9</v>
      </c>
      <c r="C61" s="46" t="str">
        <f>IF(OR(L61&lt;&gt;"○",入力!Z25=""),"",入力!Z25)</f>
        <v>林</v>
      </c>
      <c r="D61" s="46" t="str">
        <f>IF(OR(L61&lt;&gt;"○",入力!AE25=""),"",入力!AE25)</f>
        <v>健翔</v>
      </c>
      <c r="E61" s="46" t="str">
        <f>IF(OR(L61&lt;&gt;"○",入力!Z24=""),"",入力!Z24)</f>
        <v>はやし</v>
      </c>
      <c r="F61" s="46" t="str">
        <f>IF(OR(L61&lt;&gt;"○",入力!AE24=""),"",入力!AE24)</f>
        <v>けんしょう</v>
      </c>
      <c r="G61" s="46"/>
      <c r="H61" s="46"/>
      <c r="I61" s="46">
        <f>IF(OR(L61&lt;&gt;"○",入力!AJ24=""),"",入力!AJ24)</f>
        <v>1</v>
      </c>
      <c r="J61" s="46">
        <f>IF(OR(L61&lt;&gt;"○",入力!AL24=""),"",入力!AL24)</f>
        <v>152</v>
      </c>
      <c r="K61" s="46"/>
      <c r="L61" s="46" t="str">
        <f>IF(入力!AN24="","",入力!AN24)</f>
        <v>○</v>
      </c>
      <c r="M61" s="46"/>
      <c r="N61" s="46"/>
      <c r="O61" s="46"/>
      <c r="P61" s="46"/>
      <c r="Q61" s="46"/>
      <c r="R61" s="46"/>
      <c r="S61" s="46"/>
      <c r="T61" s="46"/>
      <c r="U61" s="46"/>
      <c r="V61" s="46"/>
      <c r="W61" s="46"/>
      <c r="X61" s="46"/>
      <c r="Y61" s="46"/>
      <c r="Z61" s="46"/>
      <c r="AA61" s="46"/>
      <c r="AB61" s="46"/>
      <c r="AC61" s="46"/>
      <c r="AD61" s="46"/>
      <c r="AE61" s="46"/>
      <c r="AF61" s="46"/>
      <c r="AG61" s="46"/>
      <c r="AH61" s="46"/>
      <c r="AI61" s="46"/>
      <c r="AJ61" s="46"/>
      <c r="AK61" s="46"/>
      <c r="AL61" s="46"/>
      <c r="AM61" s="46"/>
      <c r="AN61" s="46"/>
      <c r="AO61" s="47"/>
    </row>
    <row r="62" spans="1:41" x14ac:dyDescent="0.15">
      <c r="A62" s="45">
        <f t="shared" si="2"/>
        <v>10</v>
      </c>
      <c r="B62" s="46">
        <f>IF(入力!X26="","",入力!X26)</f>
        <v>10</v>
      </c>
      <c r="C62" s="46" t="str">
        <f>IF(OR(L62&lt;&gt;"○",入力!Z27=""),"",入力!Z27)</f>
        <v>美坂</v>
      </c>
      <c r="D62" s="46" t="str">
        <f>IF(OR(L62&lt;&gt;"○",入力!AE27=""),"",入力!AE27)</f>
        <v>泰規</v>
      </c>
      <c r="E62" s="46" t="str">
        <f>IF(OR(L62&lt;&gt;"○",入力!Z26=""),"",入力!Z26)</f>
        <v>みさか</v>
      </c>
      <c r="F62" s="46" t="str">
        <f>IF(OR(L62&lt;&gt;"○",入力!AE26=""),"",入力!AE26)</f>
        <v>やすちか</v>
      </c>
      <c r="G62" s="46"/>
      <c r="H62" s="46"/>
      <c r="I62" s="46">
        <f>IF(OR(L62&lt;&gt;"○",入力!AJ26=""),"",入力!AJ26)</f>
        <v>1</v>
      </c>
      <c r="J62" s="46">
        <f>IF(OR(L62&lt;&gt;"○",入力!AL26=""),"",入力!AL26)</f>
        <v>182</v>
      </c>
      <c r="K62" s="46"/>
      <c r="L62" s="46" t="str">
        <f>IF(入力!AN26="","",入力!AN26)</f>
        <v>○</v>
      </c>
      <c r="M62" s="46"/>
      <c r="N62" s="46"/>
      <c r="O62" s="46"/>
      <c r="P62" s="46"/>
      <c r="Q62" s="46"/>
      <c r="R62" s="46"/>
      <c r="S62" s="46"/>
      <c r="T62" s="46"/>
      <c r="U62" s="46"/>
      <c r="V62" s="46"/>
      <c r="W62" s="46"/>
      <c r="X62" s="46"/>
      <c r="Y62" s="46"/>
      <c r="Z62" s="46"/>
      <c r="AA62" s="46"/>
      <c r="AB62" s="46"/>
      <c r="AC62" s="46"/>
      <c r="AD62" s="46"/>
      <c r="AE62" s="46"/>
      <c r="AF62" s="46"/>
      <c r="AG62" s="46"/>
      <c r="AH62" s="46"/>
      <c r="AI62" s="46"/>
      <c r="AJ62" s="46"/>
      <c r="AK62" s="46"/>
      <c r="AL62" s="46"/>
      <c r="AM62" s="46"/>
      <c r="AN62" s="46"/>
      <c r="AO62" s="47"/>
    </row>
    <row r="63" spans="1:41" x14ac:dyDescent="0.15">
      <c r="A63" s="45">
        <f t="shared" si="2"/>
        <v>11</v>
      </c>
      <c r="B63" s="46">
        <f>IF(入力!X28="","",入力!X28)</f>
        <v>11</v>
      </c>
      <c r="C63" s="46" t="str">
        <f>IF(OR(L63&lt;&gt;"○",入力!Z29=""),"",入力!Z29)</f>
        <v>石貝</v>
      </c>
      <c r="D63" s="46" t="str">
        <f>IF(OR(L63&lt;&gt;"○",入力!AE29=""),"",入力!AE29)</f>
        <v>拓海</v>
      </c>
      <c r="E63" s="46" t="str">
        <f>IF(OR(L63&lt;&gt;"○",入力!Z28=""),"",入力!Z28)</f>
        <v>いしがい</v>
      </c>
      <c r="F63" s="46" t="str">
        <f>IF(OR(L63&lt;&gt;"○",入力!AE28=""),"",入力!AE28)</f>
        <v>たくみ</v>
      </c>
      <c r="G63" s="46"/>
      <c r="H63" s="46"/>
      <c r="I63" s="46">
        <f>IF(OR(L63&lt;&gt;"○",入力!AJ28=""),"",入力!AJ28)</f>
        <v>1</v>
      </c>
      <c r="J63" s="46">
        <f>IF(OR(L63&lt;&gt;"○",入力!AL28=""),"",入力!AL28)</f>
        <v>153</v>
      </c>
      <c r="K63" s="46"/>
      <c r="L63" s="46" t="str">
        <f>IF(入力!AN28="","",入力!AN28)</f>
        <v>○</v>
      </c>
      <c r="M63" s="46"/>
      <c r="N63" s="46"/>
      <c r="O63" s="46"/>
      <c r="P63" s="46"/>
      <c r="Q63" s="46"/>
      <c r="R63" s="46"/>
      <c r="S63" s="46"/>
      <c r="T63" s="46"/>
      <c r="U63" s="46"/>
      <c r="V63" s="46"/>
      <c r="W63" s="46"/>
      <c r="X63" s="46"/>
      <c r="Y63" s="46"/>
      <c r="Z63" s="46"/>
      <c r="AA63" s="46"/>
      <c r="AB63" s="46"/>
      <c r="AC63" s="46"/>
      <c r="AD63" s="46"/>
      <c r="AE63" s="46"/>
      <c r="AF63" s="46"/>
      <c r="AG63" s="46"/>
      <c r="AH63" s="46"/>
      <c r="AI63" s="46"/>
      <c r="AJ63" s="46"/>
      <c r="AK63" s="46"/>
      <c r="AL63" s="46"/>
      <c r="AM63" s="46"/>
      <c r="AN63" s="46"/>
      <c r="AO63" s="47"/>
    </row>
    <row r="64" spans="1:41" x14ac:dyDescent="0.15">
      <c r="A64" s="45">
        <f t="shared" si="2"/>
        <v>12</v>
      </c>
      <c r="B64" s="46">
        <f>IF(入力!X30="","",入力!X30)</f>
        <v>12</v>
      </c>
      <c r="C64" s="46" t="str">
        <f>IF(OR(L64&lt;&gt;"○",入力!Z31=""),"",入力!Z31)</f>
        <v/>
      </c>
      <c r="D64" s="46" t="str">
        <f>IF(OR(L64&lt;&gt;"○",入力!AE31=""),"",入力!AE31)</f>
        <v/>
      </c>
      <c r="E64" s="46" t="str">
        <f>IF(OR(L64&lt;&gt;"○",入力!Z30=""),"",入力!Z30)</f>
        <v/>
      </c>
      <c r="F64" s="46" t="str">
        <f>IF(OR(L64&lt;&gt;"○",入力!AE30=""),"",入力!AE30)</f>
        <v/>
      </c>
      <c r="G64" s="46"/>
      <c r="H64" s="46"/>
      <c r="I64" s="46" t="str">
        <f>IF(OR(L64&lt;&gt;"○",入力!AJ30=""),"",入力!AJ30)</f>
        <v/>
      </c>
      <c r="J64" s="46" t="str">
        <f>IF(OR(L64&lt;&gt;"○",入力!AL30=""),"",入力!AL30)</f>
        <v/>
      </c>
      <c r="K64" s="46"/>
      <c r="L64" s="46" t="str">
        <f>IF(入力!AN30="","",入力!AN30)</f>
        <v>○</v>
      </c>
      <c r="M64" s="46"/>
      <c r="N64" s="46"/>
      <c r="O64" s="46"/>
      <c r="P64" s="46"/>
      <c r="Q64" s="46"/>
      <c r="R64" s="46"/>
      <c r="S64" s="46"/>
      <c r="T64" s="46"/>
      <c r="U64" s="46"/>
      <c r="V64" s="46"/>
      <c r="W64" s="46"/>
      <c r="X64" s="46"/>
      <c r="Y64" s="46"/>
      <c r="Z64" s="46"/>
      <c r="AA64" s="46"/>
      <c r="AB64" s="46"/>
      <c r="AC64" s="46"/>
      <c r="AD64" s="46"/>
      <c r="AE64" s="46"/>
      <c r="AF64" s="46"/>
      <c r="AG64" s="46"/>
      <c r="AH64" s="46"/>
      <c r="AI64" s="46"/>
      <c r="AJ64" s="46"/>
      <c r="AK64" s="46"/>
      <c r="AL64" s="46"/>
      <c r="AM64" s="46"/>
      <c r="AN64" s="46"/>
      <c r="AO64" s="47"/>
    </row>
    <row r="65" spans="1:41" x14ac:dyDescent="0.15">
      <c r="A65" s="45">
        <f t="shared" si="2"/>
        <v>13</v>
      </c>
      <c r="B65" s="46"/>
      <c r="C65" s="46"/>
      <c r="D65" s="46"/>
      <c r="E65" s="46"/>
      <c r="F65" s="46"/>
      <c r="G65" s="46"/>
      <c r="H65" s="46"/>
      <c r="I65" s="46"/>
      <c r="J65" s="46"/>
      <c r="K65" s="46"/>
      <c r="L65" s="46"/>
      <c r="M65" s="46"/>
      <c r="N65" s="46"/>
      <c r="O65" s="46"/>
      <c r="P65" s="46"/>
      <c r="Q65" s="46"/>
      <c r="R65" s="46"/>
      <c r="S65" s="46"/>
      <c r="T65" s="46"/>
      <c r="U65" s="46"/>
      <c r="V65" s="46"/>
      <c r="W65" s="46"/>
      <c r="X65" s="46"/>
      <c r="Y65" s="46"/>
      <c r="Z65" s="46"/>
      <c r="AA65" s="46"/>
      <c r="AB65" s="46"/>
      <c r="AC65" s="46"/>
      <c r="AD65" s="46"/>
      <c r="AE65" s="46"/>
      <c r="AF65" s="46"/>
      <c r="AG65" s="46"/>
      <c r="AH65" s="46"/>
      <c r="AI65" s="46"/>
      <c r="AJ65" s="46"/>
      <c r="AK65" s="46"/>
      <c r="AL65" s="46"/>
      <c r="AM65" s="46"/>
      <c r="AN65" s="46"/>
      <c r="AO65" s="47"/>
    </row>
    <row r="66" spans="1:41" x14ac:dyDescent="0.15">
      <c r="A66" s="45">
        <f t="shared" si="2"/>
        <v>14</v>
      </c>
      <c r="B66" s="46"/>
      <c r="C66" s="46"/>
      <c r="D66" s="46"/>
      <c r="E66" s="46"/>
      <c r="F66" s="46"/>
      <c r="G66" s="46"/>
      <c r="H66" s="46"/>
      <c r="I66" s="46"/>
      <c r="J66" s="46"/>
      <c r="K66" s="46"/>
      <c r="L66" s="46"/>
      <c r="M66" s="46"/>
      <c r="N66" s="46"/>
      <c r="O66" s="46"/>
      <c r="P66" s="46"/>
      <c r="Q66" s="46"/>
      <c r="R66" s="46"/>
      <c r="S66" s="46"/>
      <c r="T66" s="46"/>
      <c r="U66" s="46"/>
      <c r="V66" s="46"/>
      <c r="W66" s="46"/>
      <c r="X66" s="46"/>
      <c r="Y66" s="46"/>
      <c r="Z66" s="46"/>
      <c r="AA66" s="46"/>
      <c r="AB66" s="46"/>
      <c r="AC66" s="46"/>
      <c r="AD66" s="46"/>
      <c r="AE66" s="46"/>
      <c r="AF66" s="46"/>
      <c r="AG66" s="46"/>
      <c r="AH66" s="46"/>
      <c r="AI66" s="46"/>
      <c r="AJ66" s="46"/>
      <c r="AK66" s="46"/>
      <c r="AL66" s="46"/>
      <c r="AM66" s="46"/>
      <c r="AN66" s="46"/>
      <c r="AO66" s="47"/>
    </row>
    <row r="67" spans="1:41" x14ac:dyDescent="0.15">
      <c r="A67" s="45">
        <f t="shared" si="2"/>
        <v>15</v>
      </c>
      <c r="B67" s="46"/>
      <c r="C67" s="46"/>
      <c r="D67" s="46"/>
      <c r="E67" s="46"/>
      <c r="F67" s="46"/>
      <c r="G67" s="46"/>
      <c r="H67" s="46"/>
      <c r="I67" s="46"/>
      <c r="J67" s="46"/>
      <c r="K67" s="46"/>
      <c r="L67" s="46"/>
      <c r="M67" s="46"/>
      <c r="N67" s="46"/>
      <c r="O67" s="46"/>
      <c r="P67" s="46"/>
      <c r="Q67" s="46"/>
      <c r="R67" s="46"/>
      <c r="S67" s="46"/>
      <c r="T67" s="46"/>
      <c r="U67" s="46"/>
      <c r="V67" s="46"/>
      <c r="W67" s="46"/>
      <c r="X67" s="46"/>
      <c r="Y67" s="46"/>
      <c r="Z67" s="46"/>
      <c r="AA67" s="46"/>
      <c r="AB67" s="46"/>
      <c r="AC67" s="46"/>
      <c r="AD67" s="46"/>
      <c r="AE67" s="46"/>
      <c r="AF67" s="46"/>
      <c r="AG67" s="46"/>
      <c r="AH67" s="46"/>
      <c r="AI67" s="46"/>
      <c r="AJ67" s="46"/>
      <c r="AK67" s="46"/>
      <c r="AL67" s="46"/>
      <c r="AM67" s="46"/>
      <c r="AN67" s="46"/>
      <c r="AO67" s="47"/>
    </row>
    <row r="68" spans="1:41" x14ac:dyDescent="0.15">
      <c r="A68" s="45">
        <f t="shared" si="2"/>
        <v>16</v>
      </c>
      <c r="B68" s="46"/>
      <c r="C68" s="46"/>
      <c r="D68" s="46"/>
      <c r="E68" s="46"/>
      <c r="F68" s="46"/>
      <c r="G68" s="46"/>
      <c r="H68" s="46"/>
      <c r="I68" s="46"/>
      <c r="J68" s="46"/>
      <c r="K68" s="46"/>
      <c r="L68" s="46"/>
      <c r="M68" s="46"/>
      <c r="N68" s="46"/>
      <c r="O68" s="46"/>
      <c r="P68" s="46"/>
      <c r="Q68" s="46"/>
      <c r="R68" s="46"/>
      <c r="S68" s="46"/>
      <c r="T68" s="46"/>
      <c r="U68" s="46"/>
      <c r="V68" s="46"/>
      <c r="W68" s="46"/>
      <c r="X68" s="46"/>
      <c r="Y68" s="46"/>
      <c r="Z68" s="46"/>
      <c r="AA68" s="46"/>
      <c r="AB68" s="46"/>
      <c r="AC68" s="46"/>
      <c r="AD68" s="46"/>
      <c r="AE68" s="46"/>
      <c r="AF68" s="46"/>
      <c r="AG68" s="46"/>
      <c r="AH68" s="46"/>
      <c r="AI68" s="46"/>
      <c r="AJ68" s="46"/>
      <c r="AK68" s="46"/>
      <c r="AL68" s="46"/>
      <c r="AM68" s="46"/>
      <c r="AN68" s="46"/>
      <c r="AO68" s="47"/>
    </row>
    <row r="69" spans="1:41" x14ac:dyDescent="0.15">
      <c r="A69" s="45">
        <f t="shared" si="2"/>
        <v>17</v>
      </c>
      <c r="B69" s="46"/>
      <c r="C69" s="46"/>
      <c r="D69" s="46"/>
      <c r="E69" s="46"/>
      <c r="F69" s="46"/>
      <c r="G69" s="46"/>
      <c r="H69" s="46"/>
      <c r="I69" s="46"/>
      <c r="J69" s="46"/>
      <c r="K69" s="46"/>
      <c r="L69" s="46"/>
      <c r="M69" s="46"/>
      <c r="N69" s="46"/>
      <c r="O69" s="46"/>
      <c r="P69" s="46"/>
      <c r="Q69" s="46"/>
      <c r="R69" s="46"/>
      <c r="S69" s="46"/>
      <c r="T69" s="46"/>
      <c r="U69" s="46"/>
      <c r="V69" s="46"/>
      <c r="W69" s="46"/>
      <c r="X69" s="46"/>
      <c r="Y69" s="46"/>
      <c r="Z69" s="46"/>
      <c r="AA69" s="46"/>
      <c r="AB69" s="46"/>
      <c r="AC69" s="46"/>
      <c r="AD69" s="46"/>
      <c r="AE69" s="46"/>
      <c r="AF69" s="46"/>
      <c r="AG69" s="46"/>
      <c r="AH69" s="46"/>
      <c r="AI69" s="46"/>
      <c r="AJ69" s="46"/>
      <c r="AK69" s="46"/>
      <c r="AL69" s="46"/>
      <c r="AM69" s="46"/>
      <c r="AN69" s="46"/>
      <c r="AO69" s="47"/>
    </row>
    <row r="70" spans="1:41" x14ac:dyDescent="0.15">
      <c r="A70" s="45">
        <f t="shared" si="2"/>
        <v>18</v>
      </c>
      <c r="B70" s="46"/>
      <c r="C70" s="46"/>
      <c r="D70" s="46"/>
      <c r="E70" s="46"/>
      <c r="F70" s="46"/>
      <c r="G70" s="46"/>
      <c r="H70" s="46"/>
      <c r="I70" s="46"/>
      <c r="J70" s="46"/>
      <c r="K70" s="46"/>
      <c r="L70" s="46"/>
      <c r="M70" s="46"/>
      <c r="N70" s="46"/>
      <c r="O70" s="46"/>
      <c r="P70" s="46"/>
      <c r="Q70" s="46"/>
      <c r="R70" s="46"/>
      <c r="S70" s="46"/>
      <c r="T70" s="46"/>
      <c r="U70" s="46"/>
      <c r="V70" s="46"/>
      <c r="W70" s="46"/>
      <c r="X70" s="46"/>
      <c r="Y70" s="46"/>
      <c r="Z70" s="46"/>
      <c r="AA70" s="46"/>
      <c r="AB70" s="46"/>
      <c r="AC70" s="46"/>
      <c r="AD70" s="46"/>
      <c r="AE70" s="46"/>
      <c r="AF70" s="46"/>
      <c r="AG70" s="46"/>
      <c r="AH70" s="46"/>
      <c r="AI70" s="46"/>
      <c r="AJ70" s="46"/>
      <c r="AK70" s="46"/>
      <c r="AL70" s="46"/>
      <c r="AM70" s="46"/>
      <c r="AN70" s="46"/>
      <c r="AO70" s="47"/>
    </row>
    <row r="71" spans="1:41" x14ac:dyDescent="0.15">
      <c r="A71" s="45">
        <f t="shared" si="2"/>
        <v>19</v>
      </c>
      <c r="B71" s="46"/>
      <c r="C71" s="46"/>
      <c r="D71" s="46"/>
      <c r="E71" s="46"/>
      <c r="F71" s="46"/>
      <c r="G71" s="46"/>
      <c r="H71" s="46"/>
      <c r="I71" s="46"/>
      <c r="J71" s="46"/>
      <c r="K71" s="46"/>
      <c r="L71" s="46"/>
      <c r="M71" s="46"/>
      <c r="N71" s="46"/>
      <c r="O71" s="46"/>
      <c r="P71" s="46"/>
      <c r="Q71" s="46"/>
      <c r="R71" s="46"/>
      <c r="S71" s="46"/>
      <c r="T71" s="46"/>
      <c r="U71" s="46"/>
      <c r="V71" s="46"/>
      <c r="W71" s="46"/>
      <c r="X71" s="46"/>
      <c r="Y71" s="46"/>
      <c r="Z71" s="46"/>
      <c r="AA71" s="46"/>
      <c r="AB71" s="46"/>
      <c r="AC71" s="46"/>
      <c r="AD71" s="46"/>
      <c r="AE71" s="46"/>
      <c r="AF71" s="46"/>
      <c r="AG71" s="46"/>
      <c r="AH71" s="46"/>
      <c r="AI71" s="46"/>
      <c r="AJ71" s="46"/>
      <c r="AK71" s="46"/>
      <c r="AL71" s="46"/>
      <c r="AM71" s="46"/>
      <c r="AN71" s="46"/>
      <c r="AO71" s="47"/>
    </row>
    <row r="72" spans="1:41" x14ac:dyDescent="0.15">
      <c r="A72" s="45">
        <f t="shared" si="2"/>
        <v>20</v>
      </c>
      <c r="B72" s="46"/>
      <c r="C72" s="46"/>
      <c r="D72" s="46"/>
      <c r="E72" s="46"/>
      <c r="F72" s="46"/>
      <c r="G72" s="46"/>
      <c r="H72" s="46"/>
      <c r="I72" s="46"/>
      <c r="J72" s="46"/>
      <c r="K72" s="46"/>
      <c r="L72" s="46"/>
      <c r="M72" s="46"/>
      <c r="N72" s="46"/>
      <c r="O72" s="46"/>
      <c r="P72" s="46"/>
      <c r="Q72" s="46"/>
      <c r="R72" s="46"/>
      <c r="S72" s="46"/>
      <c r="T72" s="46"/>
      <c r="U72" s="46"/>
      <c r="V72" s="46"/>
      <c r="W72" s="46"/>
      <c r="X72" s="46"/>
      <c r="Y72" s="46"/>
      <c r="Z72" s="46"/>
      <c r="AA72" s="46"/>
      <c r="AB72" s="46"/>
      <c r="AC72" s="46"/>
      <c r="AD72" s="46"/>
      <c r="AE72" s="46"/>
      <c r="AF72" s="46"/>
      <c r="AG72" s="46"/>
      <c r="AH72" s="46"/>
      <c r="AI72" s="46"/>
      <c r="AJ72" s="46"/>
      <c r="AK72" s="46"/>
      <c r="AL72" s="46"/>
      <c r="AM72" s="46"/>
      <c r="AN72" s="46"/>
      <c r="AO72" s="47"/>
    </row>
    <row r="73" spans="1:41" x14ac:dyDescent="0.15">
      <c r="A73" s="45">
        <f t="shared" si="2"/>
        <v>21</v>
      </c>
      <c r="B73" s="46"/>
      <c r="C73" s="46"/>
      <c r="D73" s="46"/>
      <c r="E73" s="46"/>
      <c r="F73" s="46"/>
      <c r="G73" s="46"/>
      <c r="H73" s="46"/>
      <c r="I73" s="46"/>
      <c r="J73" s="46"/>
      <c r="K73" s="46"/>
      <c r="L73" s="46"/>
      <c r="M73" s="46"/>
      <c r="N73" s="46"/>
      <c r="O73" s="46"/>
      <c r="P73" s="46"/>
      <c r="Q73" s="46"/>
      <c r="R73" s="46"/>
      <c r="S73" s="46"/>
      <c r="T73" s="46"/>
      <c r="U73" s="46"/>
      <c r="V73" s="46"/>
      <c r="W73" s="46"/>
      <c r="X73" s="46"/>
      <c r="Y73" s="46"/>
      <c r="Z73" s="46"/>
      <c r="AA73" s="46"/>
      <c r="AB73" s="46"/>
      <c r="AC73" s="46"/>
      <c r="AD73" s="46"/>
      <c r="AE73" s="46"/>
      <c r="AF73" s="46"/>
      <c r="AG73" s="46"/>
      <c r="AH73" s="46"/>
      <c r="AI73" s="46"/>
      <c r="AJ73" s="46"/>
      <c r="AK73" s="46"/>
      <c r="AL73" s="46"/>
      <c r="AM73" s="46"/>
      <c r="AN73" s="46"/>
      <c r="AO73" s="47"/>
    </row>
    <row r="74" spans="1:41" x14ac:dyDescent="0.15">
      <c r="A74" s="45">
        <f t="shared" si="2"/>
        <v>22</v>
      </c>
      <c r="B74" s="46"/>
      <c r="C74" s="46"/>
      <c r="D74" s="46"/>
      <c r="E74" s="46"/>
      <c r="F74" s="46"/>
      <c r="G74" s="46"/>
      <c r="H74" s="46"/>
      <c r="I74" s="46"/>
      <c r="J74" s="46"/>
      <c r="K74" s="46"/>
      <c r="L74" s="46"/>
      <c r="M74" s="46"/>
      <c r="N74" s="46"/>
      <c r="O74" s="46"/>
      <c r="P74" s="46"/>
      <c r="Q74" s="46"/>
      <c r="R74" s="46"/>
      <c r="S74" s="46"/>
      <c r="T74" s="46"/>
      <c r="U74" s="46"/>
      <c r="V74" s="46"/>
      <c r="W74" s="46"/>
      <c r="X74" s="46"/>
      <c r="Y74" s="46"/>
      <c r="Z74" s="46"/>
      <c r="AA74" s="46"/>
      <c r="AB74" s="46"/>
      <c r="AC74" s="46"/>
      <c r="AD74" s="46"/>
      <c r="AE74" s="46"/>
      <c r="AF74" s="46"/>
      <c r="AG74" s="46"/>
      <c r="AH74" s="46"/>
      <c r="AI74" s="46"/>
      <c r="AJ74" s="46"/>
      <c r="AK74" s="46"/>
      <c r="AL74" s="46"/>
      <c r="AM74" s="46"/>
      <c r="AN74" s="46"/>
      <c r="AO74" s="47"/>
    </row>
    <row r="75" spans="1:41" x14ac:dyDescent="0.15">
      <c r="A75" s="45">
        <f t="shared" si="2"/>
        <v>23</v>
      </c>
      <c r="B75" s="46"/>
      <c r="C75" s="46"/>
      <c r="D75" s="46"/>
      <c r="E75" s="46"/>
      <c r="F75" s="46"/>
      <c r="G75" s="46"/>
      <c r="H75" s="46"/>
      <c r="I75" s="46"/>
      <c r="J75" s="46"/>
      <c r="K75" s="46"/>
      <c r="L75" s="46"/>
      <c r="M75" s="46"/>
      <c r="N75" s="46"/>
      <c r="O75" s="46"/>
      <c r="P75" s="46"/>
      <c r="Q75" s="46"/>
      <c r="R75" s="46"/>
      <c r="S75" s="46"/>
      <c r="T75" s="46"/>
      <c r="U75" s="46"/>
      <c r="V75" s="46"/>
      <c r="W75" s="46"/>
      <c r="X75" s="46"/>
      <c r="Y75" s="46"/>
      <c r="Z75" s="46"/>
      <c r="AA75" s="46"/>
      <c r="AB75" s="46"/>
      <c r="AC75" s="46"/>
      <c r="AD75" s="46"/>
      <c r="AE75" s="46"/>
      <c r="AF75" s="46"/>
      <c r="AG75" s="46"/>
      <c r="AH75" s="46"/>
      <c r="AI75" s="46"/>
      <c r="AJ75" s="46"/>
      <c r="AK75" s="46"/>
      <c r="AL75" s="46"/>
      <c r="AM75" s="46"/>
      <c r="AN75" s="46"/>
      <c r="AO75" s="47"/>
    </row>
    <row r="76" spans="1:41" x14ac:dyDescent="0.15">
      <c r="A76" s="45">
        <f t="shared" si="2"/>
        <v>24</v>
      </c>
      <c r="B76" s="46"/>
      <c r="C76" s="46"/>
      <c r="D76" s="46"/>
      <c r="E76" s="46"/>
      <c r="F76" s="46"/>
      <c r="G76" s="46"/>
      <c r="H76" s="46"/>
      <c r="I76" s="46"/>
      <c r="J76" s="46"/>
      <c r="K76" s="46"/>
      <c r="L76" s="46"/>
      <c r="M76" s="46"/>
      <c r="N76" s="46"/>
      <c r="O76" s="46"/>
      <c r="P76" s="46"/>
      <c r="Q76" s="46"/>
      <c r="R76" s="46"/>
      <c r="S76" s="46"/>
      <c r="T76" s="46"/>
      <c r="U76" s="46"/>
      <c r="V76" s="46"/>
      <c r="W76" s="46"/>
      <c r="X76" s="46"/>
      <c r="Y76" s="46"/>
      <c r="Z76" s="46"/>
      <c r="AA76" s="46"/>
      <c r="AB76" s="46"/>
      <c r="AC76" s="46"/>
      <c r="AD76" s="46"/>
      <c r="AE76" s="46"/>
      <c r="AF76" s="46"/>
      <c r="AG76" s="46"/>
      <c r="AH76" s="46"/>
      <c r="AI76" s="46"/>
      <c r="AJ76" s="46"/>
      <c r="AK76" s="46"/>
      <c r="AL76" s="46"/>
      <c r="AM76" s="46"/>
      <c r="AN76" s="46"/>
      <c r="AO76" s="47"/>
    </row>
    <row r="77" spans="1:41" x14ac:dyDescent="0.15">
      <c r="A77" s="45">
        <f t="shared" si="2"/>
        <v>25</v>
      </c>
      <c r="B77" s="46"/>
      <c r="C77" s="46"/>
      <c r="D77" s="46"/>
      <c r="E77" s="46"/>
      <c r="F77" s="46"/>
      <c r="G77" s="46"/>
      <c r="H77" s="46"/>
      <c r="I77" s="46"/>
      <c r="J77" s="46"/>
      <c r="K77" s="46"/>
      <c r="L77" s="46"/>
      <c r="M77" s="46"/>
      <c r="N77" s="46"/>
      <c r="O77" s="46"/>
      <c r="P77" s="46"/>
      <c r="Q77" s="46"/>
      <c r="R77" s="46"/>
      <c r="S77" s="46"/>
      <c r="T77" s="46"/>
      <c r="U77" s="46"/>
      <c r="V77" s="46"/>
      <c r="W77" s="46"/>
      <c r="X77" s="46"/>
      <c r="Y77" s="46"/>
      <c r="Z77" s="46"/>
      <c r="AA77" s="46"/>
      <c r="AB77" s="46"/>
      <c r="AC77" s="46"/>
      <c r="AD77" s="46"/>
      <c r="AE77" s="46"/>
      <c r="AF77" s="46"/>
      <c r="AG77" s="46"/>
      <c r="AH77" s="46"/>
      <c r="AI77" s="46"/>
      <c r="AJ77" s="46"/>
      <c r="AK77" s="46"/>
      <c r="AL77" s="46"/>
      <c r="AM77" s="46"/>
      <c r="AN77" s="46"/>
      <c r="AO77" s="47"/>
    </row>
    <row r="78" spans="1:41" x14ac:dyDescent="0.15">
      <c r="A78" s="45">
        <f t="shared" si="2"/>
        <v>26</v>
      </c>
      <c r="B78" s="46"/>
      <c r="C78" s="46"/>
      <c r="D78" s="46"/>
      <c r="E78" s="46"/>
      <c r="F78" s="46"/>
      <c r="G78" s="46"/>
      <c r="H78" s="46"/>
      <c r="I78" s="46"/>
      <c r="J78" s="46"/>
      <c r="K78" s="46"/>
      <c r="L78" s="46"/>
      <c r="M78" s="46"/>
      <c r="N78" s="46"/>
      <c r="O78" s="46"/>
      <c r="P78" s="46"/>
      <c r="Q78" s="46"/>
      <c r="R78" s="46"/>
      <c r="S78" s="46"/>
      <c r="T78" s="46"/>
      <c r="U78" s="46"/>
      <c r="V78" s="46"/>
      <c r="W78" s="46"/>
      <c r="X78" s="46"/>
      <c r="Y78" s="46"/>
      <c r="Z78" s="46"/>
      <c r="AA78" s="46"/>
      <c r="AB78" s="46"/>
      <c r="AC78" s="46"/>
      <c r="AD78" s="46"/>
      <c r="AE78" s="46"/>
      <c r="AF78" s="46"/>
      <c r="AG78" s="46"/>
      <c r="AH78" s="46"/>
      <c r="AI78" s="46"/>
      <c r="AJ78" s="46"/>
      <c r="AK78" s="46"/>
      <c r="AL78" s="46"/>
      <c r="AM78" s="46"/>
      <c r="AN78" s="46"/>
      <c r="AO78" s="47"/>
    </row>
    <row r="79" spans="1:41" x14ac:dyDescent="0.15">
      <c r="A79" s="45">
        <f t="shared" si="2"/>
        <v>27</v>
      </c>
      <c r="B79" s="46"/>
      <c r="C79" s="46"/>
      <c r="D79" s="46"/>
      <c r="E79" s="46"/>
      <c r="F79" s="46"/>
      <c r="G79" s="46"/>
      <c r="H79" s="46"/>
      <c r="I79" s="46"/>
      <c r="J79" s="46"/>
      <c r="K79" s="46"/>
      <c r="L79" s="46"/>
      <c r="M79" s="46"/>
      <c r="N79" s="46"/>
      <c r="O79" s="46"/>
      <c r="P79" s="46"/>
      <c r="Q79" s="46"/>
      <c r="R79" s="46"/>
      <c r="S79" s="46"/>
      <c r="T79" s="46"/>
      <c r="U79" s="46"/>
      <c r="V79" s="46"/>
      <c r="W79" s="46"/>
      <c r="X79" s="46"/>
      <c r="Y79" s="46"/>
      <c r="Z79" s="46"/>
      <c r="AA79" s="46"/>
      <c r="AB79" s="46"/>
      <c r="AC79" s="46"/>
      <c r="AD79" s="46"/>
      <c r="AE79" s="46"/>
      <c r="AF79" s="46"/>
      <c r="AG79" s="46"/>
      <c r="AH79" s="46"/>
      <c r="AI79" s="46"/>
      <c r="AJ79" s="46"/>
      <c r="AK79" s="46"/>
      <c r="AL79" s="46"/>
      <c r="AM79" s="46"/>
      <c r="AN79" s="46"/>
      <c r="AO79" s="47"/>
    </row>
    <row r="80" spans="1:41" x14ac:dyDescent="0.15">
      <c r="A80" s="45">
        <f t="shared" si="2"/>
        <v>28</v>
      </c>
      <c r="B80" s="46"/>
      <c r="C80" s="46"/>
      <c r="D80" s="46"/>
      <c r="E80" s="46"/>
      <c r="F80" s="46"/>
      <c r="G80" s="46"/>
      <c r="H80" s="46"/>
      <c r="I80" s="46"/>
      <c r="J80" s="46"/>
      <c r="K80" s="46"/>
      <c r="L80" s="46"/>
      <c r="M80" s="46"/>
      <c r="N80" s="46"/>
      <c r="O80" s="46"/>
      <c r="P80" s="46"/>
      <c r="Q80" s="46"/>
      <c r="R80" s="46"/>
      <c r="S80" s="46"/>
      <c r="T80" s="46"/>
      <c r="U80" s="46"/>
      <c r="V80" s="46"/>
      <c r="W80" s="46"/>
      <c r="X80" s="46"/>
      <c r="Y80" s="46"/>
      <c r="Z80" s="46"/>
      <c r="AA80" s="46"/>
      <c r="AB80" s="46"/>
      <c r="AC80" s="46"/>
      <c r="AD80" s="46"/>
      <c r="AE80" s="46"/>
      <c r="AF80" s="46"/>
      <c r="AG80" s="46"/>
      <c r="AH80" s="46"/>
      <c r="AI80" s="46"/>
      <c r="AJ80" s="46"/>
      <c r="AK80" s="46"/>
      <c r="AL80" s="46"/>
      <c r="AM80" s="46"/>
      <c r="AN80" s="46"/>
      <c r="AO80" s="47"/>
    </row>
    <row r="81" spans="1:41" x14ac:dyDescent="0.15">
      <c r="A81" s="45">
        <f t="shared" si="2"/>
        <v>29</v>
      </c>
      <c r="B81" s="46"/>
      <c r="C81" s="46"/>
      <c r="D81" s="46"/>
      <c r="E81" s="46"/>
      <c r="F81" s="46"/>
      <c r="G81" s="46"/>
      <c r="H81" s="46"/>
      <c r="I81" s="46"/>
      <c r="J81" s="46"/>
      <c r="K81" s="46"/>
      <c r="L81" s="46"/>
      <c r="M81" s="46"/>
      <c r="N81" s="46"/>
      <c r="O81" s="46"/>
      <c r="P81" s="46"/>
      <c r="Q81" s="46"/>
      <c r="R81" s="46"/>
      <c r="S81" s="46"/>
      <c r="T81" s="46"/>
      <c r="U81" s="46"/>
      <c r="V81" s="46"/>
      <c r="W81" s="46"/>
      <c r="X81" s="46"/>
      <c r="Y81" s="46"/>
      <c r="Z81" s="46"/>
      <c r="AA81" s="46"/>
      <c r="AB81" s="46"/>
      <c r="AC81" s="46"/>
      <c r="AD81" s="46"/>
      <c r="AE81" s="46"/>
      <c r="AF81" s="46"/>
      <c r="AG81" s="46"/>
      <c r="AH81" s="46"/>
      <c r="AI81" s="46"/>
      <c r="AJ81" s="46"/>
      <c r="AK81" s="46"/>
      <c r="AL81" s="46"/>
      <c r="AM81" s="46"/>
      <c r="AN81" s="46"/>
      <c r="AO81" s="47"/>
    </row>
    <row r="82" spans="1:41" x14ac:dyDescent="0.15">
      <c r="A82" s="45">
        <f t="shared" si="2"/>
        <v>30</v>
      </c>
      <c r="B82" s="46"/>
      <c r="C82" s="46"/>
      <c r="D82" s="46"/>
      <c r="E82" s="46"/>
      <c r="F82" s="46"/>
      <c r="G82" s="46"/>
      <c r="H82" s="46"/>
      <c r="I82" s="46"/>
      <c r="J82" s="46"/>
      <c r="K82" s="46"/>
      <c r="L82" s="46"/>
      <c r="M82" s="46"/>
      <c r="N82" s="46"/>
      <c r="O82" s="46"/>
      <c r="P82" s="46"/>
      <c r="Q82" s="46"/>
      <c r="R82" s="46"/>
      <c r="S82" s="46"/>
      <c r="T82" s="46"/>
      <c r="U82" s="46"/>
      <c r="V82" s="46"/>
      <c r="W82" s="46"/>
      <c r="X82" s="46"/>
      <c r="Y82" s="46"/>
      <c r="Z82" s="46"/>
      <c r="AA82" s="46"/>
      <c r="AB82" s="46"/>
      <c r="AC82" s="46"/>
      <c r="AD82" s="46"/>
      <c r="AE82" s="46"/>
      <c r="AF82" s="46"/>
      <c r="AG82" s="46"/>
      <c r="AH82" s="46"/>
      <c r="AI82" s="46"/>
      <c r="AJ82" s="46"/>
      <c r="AK82" s="46"/>
      <c r="AL82" s="46"/>
      <c r="AM82" s="46"/>
      <c r="AN82" s="46"/>
      <c r="AO82" s="47"/>
    </row>
    <row r="83" spans="1:41" x14ac:dyDescent="0.15">
      <c r="A83" s="45">
        <f t="shared" si="2"/>
        <v>31</v>
      </c>
      <c r="B83" s="46"/>
      <c r="C83" s="46"/>
      <c r="D83" s="46"/>
      <c r="E83" s="46"/>
      <c r="F83" s="46"/>
      <c r="G83" s="46"/>
      <c r="H83" s="46"/>
      <c r="I83" s="46"/>
      <c r="J83" s="46"/>
      <c r="K83" s="46"/>
      <c r="L83" s="46"/>
      <c r="M83" s="46"/>
      <c r="N83" s="46"/>
      <c r="O83" s="46"/>
      <c r="P83" s="46"/>
      <c r="Q83" s="46"/>
      <c r="R83" s="46"/>
      <c r="S83" s="46"/>
      <c r="T83" s="46"/>
      <c r="U83" s="46"/>
      <c r="V83" s="46"/>
      <c r="W83" s="46"/>
      <c r="X83" s="46"/>
      <c r="Y83" s="46"/>
      <c r="Z83" s="46"/>
      <c r="AA83" s="46"/>
      <c r="AB83" s="46"/>
      <c r="AC83" s="46"/>
      <c r="AD83" s="46"/>
      <c r="AE83" s="46"/>
      <c r="AF83" s="46"/>
      <c r="AG83" s="46"/>
      <c r="AH83" s="46"/>
      <c r="AI83" s="46"/>
      <c r="AJ83" s="46"/>
      <c r="AK83" s="46"/>
      <c r="AL83" s="46"/>
      <c r="AM83" s="46"/>
      <c r="AN83" s="46"/>
      <c r="AO83" s="47"/>
    </row>
    <row r="84" spans="1:41" x14ac:dyDescent="0.15">
      <c r="A84" s="45">
        <f t="shared" si="2"/>
        <v>32</v>
      </c>
      <c r="B84" s="46"/>
      <c r="C84" s="46"/>
      <c r="D84" s="46"/>
      <c r="E84" s="46"/>
      <c r="F84" s="46"/>
      <c r="G84" s="46"/>
      <c r="H84" s="46"/>
      <c r="I84" s="46"/>
      <c r="J84" s="46"/>
      <c r="K84" s="46"/>
      <c r="L84" s="46"/>
      <c r="M84" s="46"/>
      <c r="N84" s="46"/>
      <c r="O84" s="46"/>
      <c r="P84" s="46"/>
      <c r="Q84" s="46"/>
      <c r="R84" s="46"/>
      <c r="S84" s="46"/>
      <c r="T84" s="46"/>
      <c r="U84" s="46"/>
      <c r="V84" s="46"/>
      <c r="W84" s="46"/>
      <c r="X84" s="46"/>
      <c r="Y84" s="46"/>
      <c r="Z84" s="46"/>
      <c r="AA84" s="46"/>
      <c r="AB84" s="46"/>
      <c r="AC84" s="46"/>
      <c r="AD84" s="46"/>
      <c r="AE84" s="46"/>
      <c r="AF84" s="46"/>
      <c r="AG84" s="46"/>
      <c r="AH84" s="46"/>
      <c r="AI84" s="46"/>
      <c r="AJ84" s="46"/>
      <c r="AK84" s="46"/>
      <c r="AL84" s="46"/>
      <c r="AM84" s="46"/>
      <c r="AN84" s="46"/>
      <c r="AO84" s="47"/>
    </row>
    <row r="85" spans="1:41" x14ac:dyDescent="0.15">
      <c r="A85" s="45">
        <f t="shared" si="2"/>
        <v>33</v>
      </c>
      <c r="B85" s="46"/>
      <c r="C85" s="46"/>
      <c r="D85" s="46"/>
      <c r="E85" s="46"/>
      <c r="F85" s="46"/>
      <c r="G85" s="46"/>
      <c r="H85" s="46"/>
      <c r="I85" s="46"/>
      <c r="J85" s="46"/>
      <c r="K85" s="46"/>
      <c r="L85" s="46"/>
      <c r="M85" s="46"/>
      <c r="N85" s="46"/>
      <c r="O85" s="46"/>
      <c r="P85" s="46"/>
      <c r="Q85" s="46"/>
      <c r="R85" s="46"/>
      <c r="S85" s="46"/>
      <c r="T85" s="46"/>
      <c r="U85" s="46"/>
      <c r="V85" s="46"/>
      <c r="W85" s="46"/>
      <c r="X85" s="46"/>
      <c r="Y85" s="46"/>
      <c r="Z85" s="46"/>
      <c r="AA85" s="46"/>
      <c r="AB85" s="46"/>
      <c r="AC85" s="46"/>
      <c r="AD85" s="46"/>
      <c r="AE85" s="46"/>
      <c r="AF85" s="46"/>
      <c r="AG85" s="46"/>
      <c r="AH85" s="46"/>
      <c r="AI85" s="46"/>
      <c r="AJ85" s="46"/>
      <c r="AK85" s="46"/>
      <c r="AL85" s="46"/>
      <c r="AM85" s="46"/>
      <c r="AN85" s="46"/>
      <c r="AO85" s="47"/>
    </row>
    <row r="86" spans="1:41" x14ac:dyDescent="0.15">
      <c r="A86" s="45">
        <f t="shared" si="2"/>
        <v>34</v>
      </c>
      <c r="B86" s="46"/>
      <c r="C86" s="46"/>
      <c r="D86" s="46"/>
      <c r="E86" s="46"/>
      <c r="F86" s="46"/>
      <c r="G86" s="46"/>
      <c r="H86" s="46"/>
      <c r="I86" s="46"/>
      <c r="J86" s="46"/>
      <c r="K86" s="46"/>
      <c r="L86" s="46"/>
      <c r="M86" s="46"/>
      <c r="N86" s="46"/>
      <c r="O86" s="46"/>
      <c r="P86" s="46"/>
      <c r="Q86" s="46"/>
      <c r="R86" s="46"/>
      <c r="S86" s="46"/>
      <c r="T86" s="46"/>
      <c r="U86" s="46"/>
      <c r="V86" s="46"/>
      <c r="W86" s="46"/>
      <c r="X86" s="46"/>
      <c r="Y86" s="46"/>
      <c r="Z86" s="46"/>
      <c r="AA86" s="46"/>
      <c r="AB86" s="46"/>
      <c r="AC86" s="46"/>
      <c r="AD86" s="46"/>
      <c r="AE86" s="46"/>
      <c r="AF86" s="46"/>
      <c r="AG86" s="46"/>
      <c r="AH86" s="46"/>
      <c r="AI86" s="46"/>
      <c r="AJ86" s="46"/>
      <c r="AK86" s="46"/>
      <c r="AL86" s="46"/>
      <c r="AM86" s="46"/>
      <c r="AN86" s="46"/>
      <c r="AO86" s="47"/>
    </row>
    <row r="87" spans="1:41" x14ac:dyDescent="0.15">
      <c r="A87" s="45">
        <f t="shared" si="2"/>
        <v>35</v>
      </c>
      <c r="B87" s="46"/>
      <c r="C87" s="46"/>
      <c r="D87" s="46"/>
      <c r="E87" s="46"/>
      <c r="F87" s="46"/>
      <c r="G87" s="46"/>
      <c r="H87" s="46"/>
      <c r="I87" s="46"/>
      <c r="J87" s="46"/>
      <c r="K87" s="46"/>
      <c r="L87" s="46"/>
      <c r="M87" s="46"/>
      <c r="N87" s="46"/>
      <c r="O87" s="46"/>
      <c r="P87" s="46"/>
      <c r="Q87" s="46"/>
      <c r="R87" s="46"/>
      <c r="S87" s="46"/>
      <c r="T87" s="46"/>
      <c r="U87" s="46"/>
      <c r="V87" s="46"/>
      <c r="W87" s="46"/>
      <c r="X87" s="46"/>
      <c r="Y87" s="46"/>
      <c r="Z87" s="46"/>
      <c r="AA87" s="46"/>
      <c r="AB87" s="46"/>
      <c r="AC87" s="46"/>
      <c r="AD87" s="46"/>
      <c r="AE87" s="46"/>
      <c r="AF87" s="46"/>
      <c r="AG87" s="46"/>
      <c r="AH87" s="46"/>
      <c r="AI87" s="46"/>
      <c r="AJ87" s="46"/>
      <c r="AK87" s="46"/>
      <c r="AL87" s="46"/>
      <c r="AM87" s="46"/>
      <c r="AN87" s="46"/>
      <c r="AO87" s="47"/>
    </row>
    <row r="88" spans="1:41" x14ac:dyDescent="0.15">
      <c r="A88" s="45">
        <f t="shared" si="2"/>
        <v>36</v>
      </c>
      <c r="B88" s="46"/>
      <c r="C88" s="46"/>
      <c r="D88" s="46"/>
      <c r="E88" s="46"/>
      <c r="F88" s="46"/>
      <c r="G88" s="46"/>
      <c r="H88" s="46"/>
      <c r="I88" s="46"/>
      <c r="J88" s="46"/>
      <c r="K88" s="46"/>
      <c r="L88" s="46"/>
      <c r="M88" s="46"/>
      <c r="N88" s="46"/>
      <c r="O88" s="46"/>
      <c r="P88" s="46"/>
      <c r="Q88" s="46"/>
      <c r="R88" s="46"/>
      <c r="S88" s="46"/>
      <c r="T88" s="46"/>
      <c r="U88" s="46"/>
      <c r="V88" s="46"/>
      <c r="W88" s="46"/>
      <c r="X88" s="46"/>
      <c r="Y88" s="46"/>
      <c r="Z88" s="46"/>
      <c r="AA88" s="46"/>
      <c r="AB88" s="46"/>
      <c r="AC88" s="46"/>
      <c r="AD88" s="46"/>
      <c r="AE88" s="46"/>
      <c r="AF88" s="46"/>
      <c r="AG88" s="46"/>
      <c r="AH88" s="46"/>
      <c r="AI88" s="46"/>
      <c r="AJ88" s="46"/>
      <c r="AK88" s="46"/>
      <c r="AL88" s="46"/>
      <c r="AM88" s="46"/>
      <c r="AN88" s="46"/>
      <c r="AO88" s="47"/>
    </row>
    <row r="89" spans="1:41" x14ac:dyDescent="0.15">
      <c r="A89" s="45">
        <f t="shared" si="2"/>
        <v>37</v>
      </c>
      <c r="B89" s="46"/>
      <c r="C89" s="46"/>
      <c r="D89" s="46"/>
      <c r="E89" s="46"/>
      <c r="F89" s="46"/>
      <c r="G89" s="46"/>
      <c r="H89" s="46"/>
      <c r="I89" s="46"/>
      <c r="J89" s="46"/>
      <c r="K89" s="46"/>
      <c r="L89" s="46"/>
      <c r="M89" s="46"/>
      <c r="N89" s="46"/>
      <c r="O89" s="46"/>
      <c r="P89" s="46"/>
      <c r="Q89" s="46"/>
      <c r="R89" s="46"/>
      <c r="S89" s="46"/>
      <c r="T89" s="46"/>
      <c r="U89" s="46"/>
      <c r="V89" s="46"/>
      <c r="W89" s="46"/>
      <c r="X89" s="46"/>
      <c r="Y89" s="46"/>
      <c r="Z89" s="46"/>
      <c r="AA89" s="46"/>
      <c r="AB89" s="46"/>
      <c r="AC89" s="46"/>
      <c r="AD89" s="46"/>
      <c r="AE89" s="46"/>
      <c r="AF89" s="46"/>
      <c r="AG89" s="46"/>
      <c r="AH89" s="46"/>
      <c r="AI89" s="46"/>
      <c r="AJ89" s="46"/>
      <c r="AK89" s="46"/>
      <c r="AL89" s="46"/>
      <c r="AM89" s="46"/>
      <c r="AN89" s="46"/>
      <c r="AO89" s="47"/>
    </row>
    <row r="90" spans="1:41" x14ac:dyDescent="0.15">
      <c r="A90" s="45">
        <f t="shared" si="2"/>
        <v>38</v>
      </c>
      <c r="B90" s="46"/>
      <c r="C90" s="46"/>
      <c r="D90" s="46"/>
      <c r="E90" s="46"/>
      <c r="F90" s="46"/>
      <c r="G90" s="46"/>
      <c r="H90" s="46"/>
      <c r="I90" s="46"/>
      <c r="J90" s="46"/>
      <c r="K90" s="46"/>
      <c r="L90" s="46"/>
      <c r="M90" s="46"/>
      <c r="N90" s="46"/>
      <c r="O90" s="46"/>
      <c r="P90" s="46"/>
      <c r="Q90" s="46"/>
      <c r="R90" s="46"/>
      <c r="S90" s="46"/>
      <c r="T90" s="46"/>
      <c r="U90" s="46"/>
      <c r="V90" s="46"/>
      <c r="W90" s="46"/>
      <c r="X90" s="46"/>
      <c r="Y90" s="46"/>
      <c r="Z90" s="46"/>
      <c r="AA90" s="46"/>
      <c r="AB90" s="46"/>
      <c r="AC90" s="46"/>
      <c r="AD90" s="46"/>
      <c r="AE90" s="46"/>
      <c r="AF90" s="46"/>
      <c r="AG90" s="46"/>
      <c r="AH90" s="46"/>
      <c r="AI90" s="46"/>
      <c r="AJ90" s="46"/>
      <c r="AK90" s="46"/>
      <c r="AL90" s="46"/>
      <c r="AM90" s="46"/>
      <c r="AN90" s="46"/>
      <c r="AO90" s="47"/>
    </row>
    <row r="91" spans="1:41" x14ac:dyDescent="0.15">
      <c r="A91" s="45">
        <f t="shared" si="2"/>
        <v>39</v>
      </c>
      <c r="B91" s="46"/>
      <c r="C91" s="46"/>
      <c r="D91" s="46"/>
      <c r="E91" s="46"/>
      <c r="F91" s="46"/>
      <c r="G91" s="46"/>
      <c r="H91" s="46"/>
      <c r="I91" s="46"/>
      <c r="J91" s="46"/>
      <c r="K91" s="46"/>
      <c r="L91" s="46"/>
      <c r="M91" s="46"/>
      <c r="N91" s="46"/>
      <c r="O91" s="46"/>
      <c r="P91" s="46"/>
      <c r="Q91" s="46"/>
      <c r="R91" s="46"/>
      <c r="S91" s="46"/>
      <c r="T91" s="46"/>
      <c r="U91" s="46"/>
      <c r="V91" s="46"/>
      <c r="W91" s="46"/>
      <c r="X91" s="46"/>
      <c r="Y91" s="46"/>
      <c r="Z91" s="46"/>
      <c r="AA91" s="46"/>
      <c r="AB91" s="46"/>
      <c r="AC91" s="46"/>
      <c r="AD91" s="46"/>
      <c r="AE91" s="46"/>
      <c r="AF91" s="46"/>
      <c r="AG91" s="46"/>
      <c r="AH91" s="46"/>
      <c r="AI91" s="46"/>
      <c r="AJ91" s="46"/>
      <c r="AK91" s="46"/>
      <c r="AL91" s="46"/>
      <c r="AM91" s="46"/>
      <c r="AN91" s="46"/>
      <c r="AO91" s="47"/>
    </row>
    <row r="92" spans="1:41" x14ac:dyDescent="0.15">
      <c r="A92" s="45">
        <f t="shared" si="2"/>
        <v>40</v>
      </c>
      <c r="B92" s="46"/>
      <c r="C92" s="46"/>
      <c r="D92" s="46"/>
      <c r="E92" s="46"/>
      <c r="F92" s="46"/>
      <c r="G92" s="46"/>
      <c r="H92" s="46"/>
      <c r="I92" s="46"/>
      <c r="J92" s="46"/>
      <c r="K92" s="46"/>
      <c r="L92" s="46"/>
      <c r="M92" s="46"/>
      <c r="N92" s="46"/>
      <c r="O92" s="46"/>
      <c r="P92" s="46"/>
      <c r="Q92" s="46"/>
      <c r="R92" s="46"/>
      <c r="S92" s="46"/>
      <c r="T92" s="46"/>
      <c r="U92" s="46"/>
      <c r="V92" s="46"/>
      <c r="W92" s="46"/>
      <c r="X92" s="46"/>
      <c r="Y92" s="46"/>
      <c r="Z92" s="46"/>
      <c r="AA92" s="46"/>
      <c r="AB92" s="46"/>
      <c r="AC92" s="46"/>
      <c r="AD92" s="46"/>
      <c r="AE92" s="46"/>
      <c r="AF92" s="46"/>
      <c r="AG92" s="46"/>
      <c r="AH92" s="46"/>
      <c r="AI92" s="46"/>
      <c r="AJ92" s="46"/>
      <c r="AK92" s="46"/>
      <c r="AL92" s="46"/>
      <c r="AM92" s="46"/>
      <c r="AN92" s="46"/>
      <c r="AO92" s="47"/>
    </row>
    <row r="93" spans="1:41" x14ac:dyDescent="0.15">
      <c r="A93" s="45">
        <f t="shared" si="2"/>
        <v>41</v>
      </c>
      <c r="B93" s="46"/>
      <c r="C93" s="46"/>
      <c r="D93" s="46"/>
      <c r="E93" s="46"/>
      <c r="F93" s="46"/>
      <c r="G93" s="46"/>
      <c r="H93" s="46"/>
      <c r="I93" s="46"/>
      <c r="J93" s="46"/>
      <c r="K93" s="46"/>
      <c r="L93" s="46"/>
      <c r="M93" s="46"/>
      <c r="N93" s="46"/>
      <c r="O93" s="46"/>
      <c r="P93" s="46"/>
      <c r="Q93" s="46"/>
      <c r="R93" s="46"/>
      <c r="S93" s="46"/>
      <c r="T93" s="46"/>
      <c r="U93" s="46"/>
      <c r="V93" s="46"/>
      <c r="W93" s="46"/>
      <c r="X93" s="46"/>
      <c r="Y93" s="46"/>
      <c r="Z93" s="46"/>
      <c r="AA93" s="46"/>
      <c r="AB93" s="46"/>
      <c r="AC93" s="46"/>
      <c r="AD93" s="46"/>
      <c r="AE93" s="46"/>
      <c r="AF93" s="46"/>
      <c r="AG93" s="46"/>
      <c r="AH93" s="46"/>
      <c r="AI93" s="46"/>
      <c r="AJ93" s="46"/>
      <c r="AK93" s="46"/>
      <c r="AL93" s="46"/>
      <c r="AM93" s="46"/>
      <c r="AN93" s="46"/>
      <c r="AO93" s="47"/>
    </row>
    <row r="94" spans="1:41" x14ac:dyDescent="0.15">
      <c r="A94" s="45">
        <f t="shared" si="2"/>
        <v>42</v>
      </c>
      <c r="B94" s="46"/>
      <c r="C94" s="46"/>
      <c r="D94" s="46"/>
      <c r="E94" s="46"/>
      <c r="F94" s="46"/>
      <c r="G94" s="46"/>
      <c r="H94" s="46"/>
      <c r="I94" s="46"/>
      <c r="J94" s="46"/>
      <c r="K94" s="46"/>
      <c r="L94" s="46"/>
      <c r="M94" s="46"/>
      <c r="N94" s="46"/>
      <c r="O94" s="46"/>
      <c r="P94" s="46"/>
      <c r="Q94" s="46"/>
      <c r="R94" s="46"/>
      <c r="S94" s="46"/>
      <c r="T94" s="46"/>
      <c r="U94" s="46"/>
      <c r="V94" s="46"/>
      <c r="W94" s="46"/>
      <c r="X94" s="46"/>
      <c r="Y94" s="46"/>
      <c r="Z94" s="46"/>
      <c r="AA94" s="46"/>
      <c r="AB94" s="46"/>
      <c r="AC94" s="46"/>
      <c r="AD94" s="46"/>
      <c r="AE94" s="46"/>
      <c r="AF94" s="46"/>
      <c r="AG94" s="46"/>
      <c r="AH94" s="46"/>
      <c r="AI94" s="46"/>
      <c r="AJ94" s="46"/>
      <c r="AK94" s="46"/>
      <c r="AL94" s="46"/>
      <c r="AM94" s="46"/>
      <c r="AN94" s="46"/>
      <c r="AO94" s="47"/>
    </row>
    <row r="95" spans="1:41" x14ac:dyDescent="0.15">
      <c r="A95" s="45">
        <f t="shared" si="2"/>
        <v>43</v>
      </c>
      <c r="B95" s="46"/>
      <c r="C95" s="46"/>
      <c r="D95" s="46"/>
      <c r="E95" s="46"/>
      <c r="F95" s="46"/>
      <c r="G95" s="46"/>
      <c r="H95" s="46"/>
      <c r="I95" s="46"/>
      <c r="J95" s="46"/>
      <c r="K95" s="46"/>
      <c r="L95" s="46"/>
      <c r="M95" s="46"/>
      <c r="N95" s="46"/>
      <c r="O95" s="46"/>
      <c r="P95" s="46"/>
      <c r="Q95" s="46"/>
      <c r="R95" s="46"/>
      <c r="S95" s="46"/>
      <c r="T95" s="46"/>
      <c r="U95" s="46"/>
      <c r="V95" s="46"/>
      <c r="W95" s="46"/>
      <c r="X95" s="46"/>
      <c r="Y95" s="46"/>
      <c r="Z95" s="46"/>
      <c r="AA95" s="46"/>
      <c r="AB95" s="46"/>
      <c r="AC95" s="46"/>
      <c r="AD95" s="46"/>
      <c r="AE95" s="46"/>
      <c r="AF95" s="46"/>
      <c r="AG95" s="46"/>
      <c r="AH95" s="46"/>
      <c r="AI95" s="46"/>
      <c r="AJ95" s="46"/>
      <c r="AK95" s="46"/>
      <c r="AL95" s="46"/>
      <c r="AM95" s="46"/>
      <c r="AN95" s="46"/>
      <c r="AO95" s="47"/>
    </row>
    <row r="96" spans="1:41" x14ac:dyDescent="0.15">
      <c r="A96" s="45">
        <f t="shared" si="2"/>
        <v>44</v>
      </c>
      <c r="B96" s="46"/>
      <c r="C96" s="46"/>
      <c r="D96" s="46"/>
      <c r="E96" s="46"/>
      <c r="F96" s="46"/>
      <c r="G96" s="46"/>
      <c r="H96" s="46"/>
      <c r="I96" s="46"/>
      <c r="J96" s="46"/>
      <c r="K96" s="46"/>
      <c r="L96" s="46"/>
      <c r="M96" s="46"/>
      <c r="N96" s="46"/>
      <c r="O96" s="46"/>
      <c r="P96" s="46"/>
      <c r="Q96" s="46"/>
      <c r="R96" s="46"/>
      <c r="S96" s="46"/>
      <c r="T96" s="46"/>
      <c r="U96" s="46"/>
      <c r="V96" s="46"/>
      <c r="W96" s="46"/>
      <c r="X96" s="46"/>
      <c r="Y96" s="46"/>
      <c r="Z96" s="46"/>
      <c r="AA96" s="46"/>
      <c r="AB96" s="46"/>
      <c r="AC96" s="46"/>
      <c r="AD96" s="46"/>
      <c r="AE96" s="46"/>
      <c r="AF96" s="46"/>
      <c r="AG96" s="46"/>
      <c r="AH96" s="46"/>
      <c r="AI96" s="46"/>
      <c r="AJ96" s="46"/>
      <c r="AK96" s="46"/>
      <c r="AL96" s="46"/>
      <c r="AM96" s="46"/>
      <c r="AN96" s="46"/>
      <c r="AO96" s="47"/>
    </row>
    <row r="97" spans="1:41" x14ac:dyDescent="0.15">
      <c r="A97" s="45">
        <f t="shared" si="2"/>
        <v>45</v>
      </c>
      <c r="B97" s="46"/>
      <c r="C97" s="46"/>
      <c r="D97" s="46"/>
      <c r="E97" s="46"/>
      <c r="F97" s="46"/>
      <c r="G97" s="46"/>
      <c r="H97" s="46"/>
      <c r="I97" s="46"/>
      <c r="J97" s="46"/>
      <c r="K97" s="46"/>
      <c r="L97" s="46"/>
      <c r="M97" s="46"/>
      <c r="N97" s="46"/>
      <c r="O97" s="46"/>
      <c r="P97" s="46"/>
      <c r="Q97" s="46"/>
      <c r="R97" s="46"/>
      <c r="S97" s="46"/>
      <c r="T97" s="46"/>
      <c r="U97" s="46"/>
      <c r="V97" s="46"/>
      <c r="W97" s="46"/>
      <c r="X97" s="46"/>
      <c r="Y97" s="46"/>
      <c r="Z97" s="46"/>
      <c r="AA97" s="46"/>
      <c r="AB97" s="46"/>
      <c r="AC97" s="46"/>
      <c r="AD97" s="46"/>
      <c r="AE97" s="46"/>
      <c r="AF97" s="46"/>
      <c r="AG97" s="46"/>
      <c r="AH97" s="46"/>
      <c r="AI97" s="46"/>
      <c r="AJ97" s="46"/>
      <c r="AK97" s="46"/>
      <c r="AL97" s="46"/>
      <c r="AM97" s="46"/>
      <c r="AN97" s="46"/>
      <c r="AO97" s="47"/>
    </row>
    <row r="98" spans="1:41" x14ac:dyDescent="0.15">
      <c r="A98" s="45">
        <f t="shared" si="2"/>
        <v>46</v>
      </c>
      <c r="B98" s="46"/>
      <c r="C98" s="46"/>
      <c r="D98" s="46"/>
      <c r="E98" s="46"/>
      <c r="F98" s="46"/>
      <c r="G98" s="46"/>
      <c r="H98" s="46"/>
      <c r="I98" s="46"/>
      <c r="J98" s="46"/>
      <c r="K98" s="46"/>
      <c r="L98" s="46"/>
      <c r="M98" s="46"/>
      <c r="N98" s="46"/>
      <c r="O98" s="46"/>
      <c r="P98" s="46"/>
      <c r="Q98" s="46"/>
      <c r="R98" s="46"/>
      <c r="S98" s="46"/>
      <c r="T98" s="46"/>
      <c r="U98" s="46"/>
      <c r="V98" s="46"/>
      <c r="W98" s="46"/>
      <c r="X98" s="46"/>
      <c r="Y98" s="46"/>
      <c r="Z98" s="46"/>
      <c r="AA98" s="46"/>
      <c r="AB98" s="46"/>
      <c r="AC98" s="46"/>
      <c r="AD98" s="46"/>
      <c r="AE98" s="46"/>
      <c r="AF98" s="46"/>
      <c r="AG98" s="46"/>
      <c r="AH98" s="46"/>
      <c r="AI98" s="46"/>
      <c r="AJ98" s="46"/>
      <c r="AK98" s="46"/>
      <c r="AL98" s="46"/>
      <c r="AM98" s="46"/>
      <c r="AN98" s="46"/>
      <c r="AO98" s="47"/>
    </row>
    <row r="99" spans="1:41" x14ac:dyDescent="0.15">
      <c r="A99" s="45">
        <f t="shared" si="2"/>
        <v>47</v>
      </c>
      <c r="B99" s="46"/>
      <c r="C99" s="46"/>
      <c r="D99" s="46"/>
      <c r="E99" s="46"/>
      <c r="F99" s="46"/>
      <c r="G99" s="46"/>
      <c r="H99" s="46"/>
      <c r="I99" s="46"/>
      <c r="J99" s="46"/>
      <c r="K99" s="46"/>
      <c r="L99" s="46"/>
      <c r="M99" s="46"/>
      <c r="N99" s="46"/>
      <c r="O99" s="46"/>
      <c r="P99" s="46"/>
      <c r="Q99" s="46"/>
      <c r="R99" s="46"/>
      <c r="S99" s="46"/>
      <c r="T99" s="46"/>
      <c r="U99" s="46"/>
      <c r="V99" s="46"/>
      <c r="W99" s="46"/>
      <c r="X99" s="46"/>
      <c r="Y99" s="46"/>
      <c r="Z99" s="46"/>
      <c r="AA99" s="46"/>
      <c r="AB99" s="46"/>
      <c r="AC99" s="46"/>
      <c r="AD99" s="46"/>
      <c r="AE99" s="46"/>
      <c r="AF99" s="46"/>
      <c r="AG99" s="46"/>
      <c r="AH99" s="46"/>
      <c r="AI99" s="46"/>
      <c r="AJ99" s="46"/>
      <c r="AK99" s="46"/>
      <c r="AL99" s="46"/>
      <c r="AM99" s="46"/>
      <c r="AN99" s="46"/>
      <c r="AO99" s="47"/>
    </row>
    <row r="100" spans="1:41" x14ac:dyDescent="0.15">
      <c r="A100" s="45">
        <f t="shared" si="2"/>
        <v>48</v>
      </c>
      <c r="B100" s="46"/>
      <c r="C100" s="46"/>
      <c r="D100" s="46"/>
      <c r="E100" s="46"/>
      <c r="F100" s="46"/>
      <c r="G100" s="46"/>
      <c r="H100" s="46"/>
      <c r="I100" s="46"/>
      <c r="J100" s="46"/>
      <c r="K100" s="46"/>
      <c r="L100" s="46"/>
      <c r="M100" s="46"/>
      <c r="N100" s="46"/>
      <c r="O100" s="46"/>
      <c r="P100" s="46"/>
      <c r="Q100" s="46"/>
      <c r="R100" s="46"/>
      <c r="S100" s="46"/>
      <c r="T100" s="46"/>
      <c r="U100" s="46"/>
      <c r="V100" s="46"/>
      <c r="W100" s="46"/>
      <c r="X100" s="46"/>
      <c r="Y100" s="46"/>
      <c r="Z100" s="46"/>
      <c r="AA100" s="46"/>
      <c r="AB100" s="46"/>
      <c r="AC100" s="46"/>
      <c r="AD100" s="46"/>
      <c r="AE100" s="46"/>
      <c r="AF100" s="46"/>
      <c r="AG100" s="46"/>
      <c r="AH100" s="46"/>
      <c r="AI100" s="46"/>
      <c r="AJ100" s="46"/>
      <c r="AK100" s="46"/>
      <c r="AL100" s="46"/>
      <c r="AM100" s="46"/>
      <c r="AN100" s="46"/>
      <c r="AO100" s="47"/>
    </row>
    <row r="101" spans="1:41" x14ac:dyDescent="0.15">
      <c r="A101" s="45">
        <f t="shared" si="2"/>
        <v>49</v>
      </c>
      <c r="B101" s="46"/>
      <c r="C101" s="46"/>
      <c r="D101" s="46"/>
      <c r="E101" s="46"/>
      <c r="F101" s="46"/>
      <c r="G101" s="46"/>
      <c r="H101" s="46"/>
      <c r="I101" s="46"/>
      <c r="J101" s="46"/>
      <c r="K101" s="46"/>
      <c r="L101" s="46"/>
      <c r="M101" s="46"/>
      <c r="N101" s="46"/>
      <c r="O101" s="46"/>
      <c r="P101" s="46"/>
      <c r="Q101" s="46"/>
      <c r="R101" s="46"/>
      <c r="S101" s="46"/>
      <c r="T101" s="46"/>
      <c r="U101" s="46"/>
      <c r="V101" s="46"/>
      <c r="W101" s="46"/>
      <c r="X101" s="46"/>
      <c r="Y101" s="46"/>
      <c r="Z101" s="46"/>
      <c r="AA101" s="46"/>
      <c r="AB101" s="46"/>
      <c r="AC101" s="46"/>
      <c r="AD101" s="46"/>
      <c r="AE101" s="46"/>
      <c r="AF101" s="46"/>
      <c r="AG101" s="46"/>
      <c r="AH101" s="46"/>
      <c r="AI101" s="46"/>
      <c r="AJ101" s="46"/>
      <c r="AK101" s="46"/>
      <c r="AL101" s="46"/>
      <c r="AM101" s="46"/>
      <c r="AN101" s="46"/>
      <c r="AO101" s="47"/>
    </row>
    <row r="102" spans="1:41" x14ac:dyDescent="0.15">
      <c r="A102" s="45">
        <f t="shared" si="2"/>
        <v>50</v>
      </c>
      <c r="B102" s="46"/>
      <c r="C102" s="46"/>
      <c r="D102" s="46"/>
      <c r="E102" s="46"/>
      <c r="F102" s="46"/>
      <c r="G102" s="46"/>
      <c r="H102" s="46"/>
      <c r="I102" s="46"/>
      <c r="J102" s="46"/>
      <c r="K102" s="46"/>
      <c r="L102" s="46"/>
      <c r="M102" s="46"/>
      <c r="N102" s="46"/>
      <c r="O102" s="46"/>
      <c r="P102" s="46"/>
      <c r="Q102" s="46"/>
      <c r="R102" s="46"/>
      <c r="S102" s="46"/>
      <c r="T102" s="46"/>
      <c r="U102" s="46"/>
      <c r="V102" s="46"/>
      <c r="W102" s="46"/>
      <c r="X102" s="46"/>
      <c r="Y102" s="46"/>
      <c r="Z102" s="46"/>
      <c r="AA102" s="46"/>
      <c r="AB102" s="46"/>
      <c r="AC102" s="46"/>
      <c r="AD102" s="46"/>
      <c r="AE102" s="46"/>
      <c r="AF102" s="46"/>
      <c r="AG102" s="46"/>
      <c r="AH102" s="46"/>
      <c r="AI102" s="46"/>
      <c r="AJ102" s="46"/>
      <c r="AK102" s="46"/>
      <c r="AL102" s="46"/>
      <c r="AM102" s="46"/>
      <c r="AN102" s="46"/>
      <c r="AO102" s="47"/>
    </row>
    <row r="103" spans="1:41" x14ac:dyDescent="0.15">
      <c r="A103" s="45">
        <f t="shared" si="2"/>
        <v>51</v>
      </c>
      <c r="B103" s="46"/>
      <c r="C103" s="46"/>
      <c r="D103" s="46"/>
      <c r="E103" s="46"/>
      <c r="F103" s="46"/>
      <c r="G103" s="46"/>
      <c r="H103" s="46"/>
      <c r="I103" s="46"/>
      <c r="J103" s="46"/>
      <c r="K103" s="46"/>
      <c r="L103" s="46"/>
      <c r="M103" s="46"/>
      <c r="N103" s="46"/>
      <c r="O103" s="46"/>
      <c r="P103" s="46"/>
      <c r="Q103" s="46"/>
      <c r="R103" s="46"/>
      <c r="S103" s="46"/>
      <c r="T103" s="46"/>
      <c r="U103" s="46"/>
      <c r="V103" s="46"/>
      <c r="W103" s="46"/>
      <c r="X103" s="46"/>
      <c r="Y103" s="46"/>
      <c r="Z103" s="46"/>
      <c r="AA103" s="46"/>
      <c r="AB103" s="46"/>
      <c r="AC103" s="46"/>
      <c r="AD103" s="46"/>
      <c r="AE103" s="46"/>
      <c r="AF103" s="46"/>
      <c r="AG103" s="46"/>
      <c r="AH103" s="46"/>
      <c r="AI103" s="46"/>
      <c r="AJ103" s="46"/>
      <c r="AK103" s="46"/>
      <c r="AL103" s="46"/>
      <c r="AM103" s="46"/>
      <c r="AN103" s="46"/>
      <c r="AO103" s="47"/>
    </row>
    <row r="104" spans="1:41" x14ac:dyDescent="0.15">
      <c r="A104" s="45">
        <f t="shared" si="2"/>
        <v>52</v>
      </c>
      <c r="B104" s="46"/>
      <c r="C104" s="46"/>
      <c r="D104" s="46"/>
      <c r="E104" s="46"/>
      <c r="F104" s="46"/>
      <c r="G104" s="46"/>
      <c r="H104" s="46"/>
      <c r="I104" s="46"/>
      <c r="J104" s="46"/>
      <c r="K104" s="46"/>
      <c r="L104" s="46"/>
      <c r="M104" s="46"/>
      <c r="N104" s="46"/>
      <c r="O104" s="46"/>
      <c r="P104" s="46"/>
      <c r="Q104" s="46"/>
      <c r="R104" s="46"/>
      <c r="S104" s="46"/>
      <c r="T104" s="46"/>
      <c r="U104" s="46"/>
      <c r="V104" s="46"/>
      <c r="W104" s="46"/>
      <c r="X104" s="46"/>
      <c r="Y104" s="46"/>
      <c r="Z104" s="46"/>
      <c r="AA104" s="46"/>
      <c r="AB104" s="46"/>
      <c r="AC104" s="46"/>
      <c r="AD104" s="46"/>
      <c r="AE104" s="46"/>
      <c r="AF104" s="46"/>
      <c r="AG104" s="46"/>
      <c r="AH104" s="46"/>
      <c r="AI104" s="46"/>
      <c r="AJ104" s="46"/>
      <c r="AK104" s="46"/>
      <c r="AL104" s="46"/>
      <c r="AM104" s="46"/>
      <c r="AN104" s="46"/>
      <c r="AO104" s="47"/>
    </row>
    <row r="105" spans="1:41" x14ac:dyDescent="0.15">
      <c r="A105" s="45">
        <f t="shared" si="2"/>
        <v>53</v>
      </c>
      <c r="B105" s="46"/>
      <c r="C105" s="46"/>
      <c r="D105" s="46"/>
      <c r="E105" s="46"/>
      <c r="F105" s="46"/>
      <c r="G105" s="46"/>
      <c r="H105" s="46"/>
      <c r="I105" s="46"/>
      <c r="J105" s="46"/>
      <c r="K105" s="46"/>
      <c r="L105" s="46"/>
      <c r="M105" s="46"/>
      <c r="N105" s="46"/>
      <c r="O105" s="46"/>
      <c r="P105" s="46"/>
      <c r="Q105" s="46"/>
      <c r="R105" s="46"/>
      <c r="S105" s="46"/>
      <c r="T105" s="46"/>
      <c r="U105" s="46"/>
      <c r="V105" s="46"/>
      <c r="W105" s="46"/>
      <c r="X105" s="46"/>
      <c r="Y105" s="46"/>
      <c r="Z105" s="46"/>
      <c r="AA105" s="46"/>
      <c r="AB105" s="46"/>
      <c r="AC105" s="46"/>
      <c r="AD105" s="46"/>
      <c r="AE105" s="46"/>
      <c r="AF105" s="46"/>
      <c r="AG105" s="46"/>
      <c r="AH105" s="46"/>
      <c r="AI105" s="46"/>
      <c r="AJ105" s="46"/>
      <c r="AK105" s="46"/>
      <c r="AL105" s="46"/>
      <c r="AM105" s="46"/>
      <c r="AN105" s="46"/>
      <c r="AO105" s="47"/>
    </row>
    <row r="106" spans="1:41" x14ac:dyDescent="0.15">
      <c r="A106" s="45">
        <f t="shared" si="2"/>
        <v>54</v>
      </c>
      <c r="B106" s="46"/>
      <c r="C106" s="46"/>
      <c r="D106" s="46"/>
      <c r="E106" s="46"/>
      <c r="F106" s="46"/>
      <c r="G106" s="46"/>
      <c r="H106" s="46"/>
      <c r="I106" s="46"/>
      <c r="J106" s="46"/>
      <c r="K106" s="46"/>
      <c r="L106" s="46"/>
      <c r="M106" s="46"/>
      <c r="N106" s="46"/>
      <c r="O106" s="46"/>
      <c r="P106" s="46"/>
      <c r="Q106" s="46"/>
      <c r="R106" s="46"/>
      <c r="S106" s="46"/>
      <c r="T106" s="46"/>
      <c r="U106" s="46"/>
      <c r="V106" s="46"/>
      <c r="W106" s="46"/>
      <c r="X106" s="46"/>
      <c r="Y106" s="46"/>
      <c r="Z106" s="46"/>
      <c r="AA106" s="46"/>
      <c r="AB106" s="46"/>
      <c r="AC106" s="46"/>
      <c r="AD106" s="46"/>
      <c r="AE106" s="46"/>
      <c r="AF106" s="46"/>
      <c r="AG106" s="46"/>
      <c r="AH106" s="46"/>
      <c r="AI106" s="46"/>
      <c r="AJ106" s="46"/>
      <c r="AK106" s="46"/>
      <c r="AL106" s="46"/>
      <c r="AM106" s="46"/>
      <c r="AN106" s="46"/>
      <c r="AO106" s="47"/>
    </row>
    <row r="107" spans="1:41" x14ac:dyDescent="0.15">
      <c r="A107" s="45">
        <f t="shared" si="2"/>
        <v>55</v>
      </c>
      <c r="B107" s="46"/>
      <c r="C107" s="46"/>
      <c r="D107" s="46"/>
      <c r="E107" s="46"/>
      <c r="F107" s="46"/>
      <c r="G107" s="46"/>
      <c r="H107" s="46"/>
      <c r="I107" s="46"/>
      <c r="J107" s="46"/>
      <c r="K107" s="46"/>
      <c r="L107" s="46"/>
      <c r="M107" s="46"/>
      <c r="N107" s="46"/>
      <c r="O107" s="46"/>
      <c r="P107" s="46"/>
      <c r="Q107" s="46"/>
      <c r="R107" s="46"/>
      <c r="S107" s="46"/>
      <c r="T107" s="46"/>
      <c r="U107" s="46"/>
      <c r="V107" s="46"/>
      <c r="W107" s="46"/>
      <c r="X107" s="46"/>
      <c r="Y107" s="46"/>
      <c r="Z107" s="46"/>
      <c r="AA107" s="46"/>
      <c r="AB107" s="46"/>
      <c r="AC107" s="46"/>
      <c r="AD107" s="46"/>
      <c r="AE107" s="46"/>
      <c r="AF107" s="46"/>
      <c r="AG107" s="46"/>
      <c r="AH107" s="46"/>
      <c r="AI107" s="46"/>
      <c r="AJ107" s="46"/>
      <c r="AK107" s="46"/>
      <c r="AL107" s="46"/>
      <c r="AM107" s="46"/>
      <c r="AN107" s="46"/>
      <c r="AO107" s="47"/>
    </row>
    <row r="108" spans="1:41" x14ac:dyDescent="0.15">
      <c r="A108" s="45">
        <f t="shared" si="2"/>
        <v>56</v>
      </c>
      <c r="B108" s="46"/>
      <c r="C108" s="46"/>
      <c r="D108" s="46"/>
      <c r="E108" s="46"/>
      <c r="F108" s="46"/>
      <c r="G108" s="46"/>
      <c r="H108" s="46"/>
      <c r="I108" s="46"/>
      <c r="J108" s="46"/>
      <c r="K108" s="46"/>
      <c r="L108" s="46"/>
      <c r="M108" s="46"/>
      <c r="N108" s="46"/>
      <c r="O108" s="46"/>
      <c r="P108" s="46"/>
      <c r="Q108" s="46"/>
      <c r="R108" s="46"/>
      <c r="S108" s="46"/>
      <c r="T108" s="46"/>
      <c r="U108" s="46"/>
      <c r="V108" s="46"/>
      <c r="W108" s="46"/>
      <c r="X108" s="46"/>
      <c r="Y108" s="46"/>
      <c r="Z108" s="46"/>
      <c r="AA108" s="46"/>
      <c r="AB108" s="46"/>
      <c r="AC108" s="46"/>
      <c r="AD108" s="46"/>
      <c r="AE108" s="46"/>
      <c r="AF108" s="46"/>
      <c r="AG108" s="46"/>
      <c r="AH108" s="46"/>
      <c r="AI108" s="46"/>
      <c r="AJ108" s="46"/>
      <c r="AK108" s="46"/>
      <c r="AL108" s="46"/>
      <c r="AM108" s="46"/>
      <c r="AN108" s="46"/>
      <c r="AO108" s="47"/>
    </row>
    <row r="109" spans="1:41" x14ac:dyDescent="0.15">
      <c r="A109" s="45">
        <f t="shared" si="2"/>
        <v>57</v>
      </c>
      <c r="B109" s="46"/>
      <c r="C109" s="46"/>
      <c r="D109" s="46"/>
      <c r="E109" s="46"/>
      <c r="F109" s="46"/>
      <c r="G109" s="46"/>
      <c r="H109" s="46"/>
      <c r="I109" s="46"/>
      <c r="J109" s="46"/>
      <c r="K109" s="46"/>
      <c r="L109" s="46"/>
      <c r="M109" s="46"/>
      <c r="N109" s="46"/>
      <c r="O109" s="46"/>
      <c r="P109" s="46"/>
      <c r="Q109" s="46"/>
      <c r="R109" s="46"/>
      <c r="S109" s="46"/>
      <c r="T109" s="46"/>
      <c r="U109" s="46"/>
      <c r="V109" s="46"/>
      <c r="W109" s="46"/>
      <c r="X109" s="46"/>
      <c r="Y109" s="46"/>
      <c r="Z109" s="46"/>
      <c r="AA109" s="46"/>
      <c r="AB109" s="46"/>
      <c r="AC109" s="46"/>
      <c r="AD109" s="46"/>
      <c r="AE109" s="46"/>
      <c r="AF109" s="46"/>
      <c r="AG109" s="46"/>
      <c r="AH109" s="46"/>
      <c r="AI109" s="46"/>
      <c r="AJ109" s="46"/>
      <c r="AK109" s="46"/>
      <c r="AL109" s="46"/>
      <c r="AM109" s="46"/>
      <c r="AN109" s="46"/>
      <c r="AO109" s="47"/>
    </row>
    <row r="110" spans="1:41" x14ac:dyDescent="0.15">
      <c r="A110" s="45">
        <f t="shared" si="2"/>
        <v>58</v>
      </c>
      <c r="B110" s="46"/>
      <c r="C110" s="46"/>
      <c r="D110" s="46"/>
      <c r="E110" s="46"/>
      <c r="F110" s="46"/>
      <c r="G110" s="46"/>
      <c r="H110" s="46"/>
      <c r="I110" s="46"/>
      <c r="J110" s="46"/>
      <c r="K110" s="46"/>
      <c r="L110" s="46"/>
      <c r="M110" s="46"/>
      <c r="N110" s="46"/>
      <c r="O110" s="46"/>
      <c r="P110" s="46"/>
      <c r="Q110" s="46"/>
      <c r="R110" s="46"/>
      <c r="S110" s="46"/>
      <c r="T110" s="46"/>
      <c r="U110" s="46"/>
      <c r="V110" s="46"/>
      <c r="W110" s="46"/>
      <c r="X110" s="46"/>
      <c r="Y110" s="46"/>
      <c r="Z110" s="46"/>
      <c r="AA110" s="46"/>
      <c r="AB110" s="46"/>
      <c r="AC110" s="46"/>
      <c r="AD110" s="46"/>
      <c r="AE110" s="46"/>
      <c r="AF110" s="46"/>
      <c r="AG110" s="46"/>
      <c r="AH110" s="46"/>
      <c r="AI110" s="46"/>
      <c r="AJ110" s="46"/>
      <c r="AK110" s="46"/>
      <c r="AL110" s="46"/>
      <c r="AM110" s="46"/>
      <c r="AN110" s="46"/>
      <c r="AO110" s="47"/>
    </row>
    <row r="111" spans="1:41" x14ac:dyDescent="0.15">
      <c r="A111" s="45">
        <f t="shared" si="2"/>
        <v>59</v>
      </c>
      <c r="B111" s="46"/>
      <c r="C111" s="46"/>
      <c r="D111" s="46"/>
      <c r="E111" s="46"/>
      <c r="F111" s="46"/>
      <c r="G111" s="46"/>
      <c r="H111" s="46"/>
      <c r="I111" s="46"/>
      <c r="J111" s="46"/>
      <c r="K111" s="46"/>
      <c r="L111" s="46"/>
      <c r="M111" s="46"/>
      <c r="N111" s="46"/>
      <c r="O111" s="46"/>
      <c r="P111" s="46"/>
      <c r="Q111" s="46"/>
      <c r="R111" s="46"/>
      <c r="S111" s="46"/>
      <c r="T111" s="46"/>
      <c r="U111" s="46"/>
      <c r="V111" s="46"/>
      <c r="W111" s="46"/>
      <c r="X111" s="46"/>
      <c r="Y111" s="46"/>
      <c r="Z111" s="46"/>
      <c r="AA111" s="46"/>
      <c r="AB111" s="46"/>
      <c r="AC111" s="46"/>
      <c r="AD111" s="46"/>
      <c r="AE111" s="46"/>
      <c r="AF111" s="46"/>
      <c r="AG111" s="46"/>
      <c r="AH111" s="46"/>
      <c r="AI111" s="46"/>
      <c r="AJ111" s="46"/>
      <c r="AK111" s="46"/>
      <c r="AL111" s="46"/>
      <c r="AM111" s="46"/>
      <c r="AN111" s="46"/>
      <c r="AO111" s="47"/>
    </row>
    <row r="112" spans="1:41" x14ac:dyDescent="0.15">
      <c r="A112" s="45">
        <f t="shared" si="2"/>
        <v>60</v>
      </c>
      <c r="B112" s="46"/>
      <c r="C112" s="46"/>
      <c r="D112" s="46"/>
      <c r="E112" s="46"/>
      <c r="F112" s="46"/>
      <c r="G112" s="46"/>
      <c r="H112" s="46"/>
      <c r="I112" s="46"/>
      <c r="J112" s="46"/>
      <c r="K112" s="46"/>
      <c r="L112" s="46"/>
      <c r="M112" s="46"/>
      <c r="N112" s="46"/>
      <c r="O112" s="46"/>
      <c r="P112" s="46"/>
      <c r="Q112" s="46"/>
      <c r="R112" s="46"/>
      <c r="S112" s="46"/>
      <c r="T112" s="46"/>
      <c r="U112" s="46"/>
      <c r="V112" s="46"/>
      <c r="W112" s="46"/>
      <c r="X112" s="46"/>
      <c r="Y112" s="46"/>
      <c r="Z112" s="46"/>
      <c r="AA112" s="46"/>
      <c r="AB112" s="46"/>
      <c r="AC112" s="46"/>
      <c r="AD112" s="46"/>
      <c r="AE112" s="46"/>
      <c r="AF112" s="46"/>
      <c r="AG112" s="46"/>
      <c r="AH112" s="46"/>
      <c r="AI112" s="46"/>
      <c r="AJ112" s="46"/>
      <c r="AK112" s="46"/>
      <c r="AL112" s="46"/>
      <c r="AM112" s="46"/>
      <c r="AN112" s="46"/>
      <c r="AO112" s="47"/>
    </row>
    <row r="113" spans="1:41" x14ac:dyDescent="0.15">
      <c r="A113" s="45">
        <f t="shared" si="2"/>
        <v>61</v>
      </c>
      <c r="B113" s="46"/>
      <c r="C113" s="46"/>
      <c r="D113" s="46"/>
      <c r="E113" s="46"/>
      <c r="F113" s="46"/>
      <c r="G113" s="46"/>
      <c r="H113" s="46"/>
      <c r="I113" s="46"/>
      <c r="J113" s="46"/>
      <c r="K113" s="46"/>
      <c r="L113" s="46"/>
      <c r="M113" s="46"/>
      <c r="N113" s="46"/>
      <c r="O113" s="46"/>
      <c r="P113" s="46"/>
      <c r="Q113" s="46"/>
      <c r="R113" s="46"/>
      <c r="S113" s="46"/>
      <c r="T113" s="46"/>
      <c r="U113" s="46"/>
      <c r="V113" s="46"/>
      <c r="W113" s="46"/>
      <c r="X113" s="46"/>
      <c r="Y113" s="46"/>
      <c r="Z113" s="46"/>
      <c r="AA113" s="46"/>
      <c r="AB113" s="46"/>
      <c r="AC113" s="46"/>
      <c r="AD113" s="46"/>
      <c r="AE113" s="46"/>
      <c r="AF113" s="46"/>
      <c r="AG113" s="46"/>
      <c r="AH113" s="46"/>
      <c r="AI113" s="46"/>
      <c r="AJ113" s="46"/>
      <c r="AK113" s="46"/>
      <c r="AL113" s="46"/>
      <c r="AM113" s="46"/>
      <c r="AN113" s="46"/>
      <c r="AO113" s="47"/>
    </row>
    <row r="114" spans="1:41" x14ac:dyDescent="0.15">
      <c r="A114" s="45">
        <f t="shared" si="2"/>
        <v>62</v>
      </c>
      <c r="B114" s="46"/>
      <c r="C114" s="46"/>
      <c r="D114" s="46"/>
      <c r="E114" s="46"/>
      <c r="F114" s="46"/>
      <c r="G114" s="46"/>
      <c r="H114" s="46"/>
      <c r="I114" s="46"/>
      <c r="J114" s="46"/>
      <c r="K114" s="46"/>
      <c r="L114" s="46"/>
      <c r="M114" s="46"/>
      <c r="N114" s="46"/>
      <c r="O114" s="46"/>
      <c r="P114" s="46"/>
      <c r="Q114" s="46"/>
      <c r="R114" s="46"/>
      <c r="S114" s="46"/>
      <c r="T114" s="46"/>
      <c r="U114" s="46"/>
      <c r="V114" s="46"/>
      <c r="W114" s="46"/>
      <c r="X114" s="46"/>
      <c r="Y114" s="46"/>
      <c r="Z114" s="46"/>
      <c r="AA114" s="46"/>
      <c r="AB114" s="46"/>
      <c r="AC114" s="46"/>
      <c r="AD114" s="46"/>
      <c r="AE114" s="46"/>
      <c r="AF114" s="46"/>
      <c r="AG114" s="46"/>
      <c r="AH114" s="46"/>
      <c r="AI114" s="46"/>
      <c r="AJ114" s="46"/>
      <c r="AK114" s="46"/>
      <c r="AL114" s="46"/>
      <c r="AM114" s="46"/>
      <c r="AN114" s="46"/>
      <c r="AO114" s="47"/>
    </row>
    <row r="115" spans="1:41" x14ac:dyDescent="0.15">
      <c r="A115" s="45">
        <f t="shared" si="2"/>
        <v>63</v>
      </c>
      <c r="B115" s="46"/>
      <c r="C115" s="46"/>
      <c r="D115" s="46"/>
      <c r="E115" s="46"/>
      <c r="F115" s="46"/>
      <c r="G115" s="46"/>
      <c r="H115" s="46"/>
      <c r="I115" s="46"/>
      <c r="J115" s="46"/>
      <c r="K115" s="46"/>
      <c r="L115" s="46"/>
      <c r="M115" s="46"/>
      <c r="N115" s="46"/>
      <c r="O115" s="46"/>
      <c r="P115" s="46"/>
      <c r="Q115" s="46"/>
      <c r="R115" s="46"/>
      <c r="S115" s="46"/>
      <c r="T115" s="46"/>
      <c r="U115" s="46"/>
      <c r="V115" s="46"/>
      <c r="W115" s="46"/>
      <c r="X115" s="46"/>
      <c r="Y115" s="46"/>
      <c r="Z115" s="46"/>
      <c r="AA115" s="46"/>
      <c r="AB115" s="46"/>
      <c r="AC115" s="46"/>
      <c r="AD115" s="46"/>
      <c r="AE115" s="46"/>
      <c r="AF115" s="46"/>
      <c r="AG115" s="46"/>
      <c r="AH115" s="46"/>
      <c r="AI115" s="46"/>
      <c r="AJ115" s="46"/>
      <c r="AK115" s="46"/>
      <c r="AL115" s="46"/>
      <c r="AM115" s="46"/>
      <c r="AN115" s="46"/>
      <c r="AO115" s="47"/>
    </row>
    <row r="116" spans="1:41" x14ac:dyDescent="0.15">
      <c r="A116" s="45">
        <f t="shared" si="2"/>
        <v>64</v>
      </c>
      <c r="B116" s="46"/>
      <c r="C116" s="46"/>
      <c r="D116" s="46"/>
      <c r="E116" s="46"/>
      <c r="F116" s="46"/>
      <c r="G116" s="46"/>
      <c r="H116" s="46"/>
      <c r="I116" s="46"/>
      <c r="J116" s="46"/>
      <c r="K116" s="46"/>
      <c r="L116" s="46"/>
      <c r="M116" s="46"/>
      <c r="N116" s="46"/>
      <c r="O116" s="46"/>
      <c r="P116" s="46"/>
      <c r="Q116" s="46"/>
      <c r="R116" s="46"/>
      <c r="S116" s="46"/>
      <c r="T116" s="46"/>
      <c r="U116" s="46"/>
      <c r="V116" s="46"/>
      <c r="W116" s="46"/>
      <c r="X116" s="46"/>
      <c r="Y116" s="46"/>
      <c r="Z116" s="46"/>
      <c r="AA116" s="46"/>
      <c r="AB116" s="46"/>
      <c r="AC116" s="46"/>
      <c r="AD116" s="46"/>
      <c r="AE116" s="46"/>
      <c r="AF116" s="46"/>
      <c r="AG116" s="46"/>
      <c r="AH116" s="46"/>
      <c r="AI116" s="46"/>
      <c r="AJ116" s="46"/>
      <c r="AK116" s="46"/>
      <c r="AL116" s="46"/>
      <c r="AM116" s="46"/>
      <c r="AN116" s="46"/>
      <c r="AO116" s="47"/>
    </row>
    <row r="117" spans="1:41" x14ac:dyDescent="0.15">
      <c r="A117" s="45">
        <f t="shared" si="2"/>
        <v>65</v>
      </c>
      <c r="B117" s="46"/>
      <c r="C117" s="46"/>
      <c r="D117" s="46"/>
      <c r="E117" s="46"/>
      <c r="F117" s="46"/>
      <c r="G117" s="46"/>
      <c r="H117" s="46"/>
      <c r="I117" s="46"/>
      <c r="J117" s="46"/>
      <c r="K117" s="46"/>
      <c r="L117" s="46"/>
      <c r="M117" s="46"/>
      <c r="N117" s="46"/>
      <c r="O117" s="46"/>
      <c r="P117" s="46"/>
      <c r="Q117" s="46"/>
      <c r="R117" s="46"/>
      <c r="S117" s="46"/>
      <c r="T117" s="46"/>
      <c r="U117" s="46"/>
      <c r="V117" s="46"/>
      <c r="W117" s="46"/>
      <c r="X117" s="46"/>
      <c r="Y117" s="46"/>
      <c r="Z117" s="46"/>
      <c r="AA117" s="46"/>
      <c r="AB117" s="46"/>
      <c r="AC117" s="46"/>
      <c r="AD117" s="46"/>
      <c r="AE117" s="46"/>
      <c r="AF117" s="46"/>
      <c r="AG117" s="46"/>
      <c r="AH117" s="46"/>
      <c r="AI117" s="46"/>
      <c r="AJ117" s="46"/>
      <c r="AK117" s="46"/>
      <c r="AL117" s="46"/>
      <c r="AM117" s="46"/>
      <c r="AN117" s="46"/>
      <c r="AO117" s="47"/>
    </row>
    <row r="118" spans="1:41" x14ac:dyDescent="0.15">
      <c r="A118" s="45">
        <f t="shared" si="2"/>
        <v>66</v>
      </c>
      <c r="B118" s="46"/>
      <c r="C118" s="46"/>
      <c r="D118" s="46"/>
      <c r="E118" s="46"/>
      <c r="F118" s="46"/>
      <c r="G118" s="46"/>
      <c r="H118" s="46"/>
      <c r="I118" s="46"/>
      <c r="J118" s="46"/>
      <c r="K118" s="46"/>
      <c r="L118" s="46"/>
      <c r="M118" s="46"/>
      <c r="N118" s="46"/>
      <c r="O118" s="46"/>
      <c r="P118" s="46"/>
      <c r="Q118" s="46"/>
      <c r="R118" s="46"/>
      <c r="S118" s="46"/>
      <c r="T118" s="46"/>
      <c r="U118" s="46"/>
      <c r="V118" s="46"/>
      <c r="W118" s="46"/>
      <c r="X118" s="46"/>
      <c r="Y118" s="46"/>
      <c r="Z118" s="46"/>
      <c r="AA118" s="46"/>
      <c r="AB118" s="46"/>
      <c r="AC118" s="46"/>
      <c r="AD118" s="46"/>
      <c r="AE118" s="46"/>
      <c r="AF118" s="46"/>
      <c r="AG118" s="46"/>
      <c r="AH118" s="46"/>
      <c r="AI118" s="46"/>
      <c r="AJ118" s="46"/>
      <c r="AK118" s="46"/>
      <c r="AL118" s="46"/>
      <c r="AM118" s="46"/>
      <c r="AN118" s="46"/>
      <c r="AO118" s="47"/>
    </row>
    <row r="119" spans="1:41" x14ac:dyDescent="0.15">
      <c r="A119" s="45">
        <f t="shared" ref="A119:A182" si="3">A118+1</f>
        <v>67</v>
      </c>
      <c r="B119" s="46"/>
      <c r="C119" s="46"/>
      <c r="D119" s="46"/>
      <c r="E119" s="46"/>
      <c r="F119" s="46"/>
      <c r="G119" s="46"/>
      <c r="H119" s="46"/>
      <c r="I119" s="46"/>
      <c r="J119" s="46"/>
      <c r="K119" s="46"/>
      <c r="L119" s="46"/>
      <c r="M119" s="46"/>
      <c r="N119" s="46"/>
      <c r="O119" s="46"/>
      <c r="P119" s="46"/>
      <c r="Q119" s="46"/>
      <c r="R119" s="46"/>
      <c r="S119" s="46"/>
      <c r="T119" s="46"/>
      <c r="U119" s="46"/>
      <c r="V119" s="46"/>
      <c r="W119" s="46"/>
      <c r="X119" s="46"/>
      <c r="Y119" s="46"/>
      <c r="Z119" s="46"/>
      <c r="AA119" s="46"/>
      <c r="AB119" s="46"/>
      <c r="AC119" s="46"/>
      <c r="AD119" s="46"/>
      <c r="AE119" s="46"/>
      <c r="AF119" s="46"/>
      <c r="AG119" s="46"/>
      <c r="AH119" s="46"/>
      <c r="AI119" s="46"/>
      <c r="AJ119" s="46"/>
      <c r="AK119" s="46"/>
      <c r="AL119" s="46"/>
      <c r="AM119" s="46"/>
      <c r="AN119" s="46"/>
      <c r="AO119" s="47"/>
    </row>
    <row r="120" spans="1:41" x14ac:dyDescent="0.15">
      <c r="A120" s="45">
        <f t="shared" si="3"/>
        <v>68</v>
      </c>
      <c r="B120" s="46"/>
      <c r="C120" s="46"/>
      <c r="D120" s="46"/>
      <c r="E120" s="46"/>
      <c r="F120" s="46"/>
      <c r="G120" s="46"/>
      <c r="H120" s="46"/>
      <c r="I120" s="46"/>
      <c r="J120" s="46"/>
      <c r="K120" s="46"/>
      <c r="L120" s="46"/>
      <c r="M120" s="46"/>
      <c r="N120" s="46"/>
      <c r="O120" s="46"/>
      <c r="P120" s="46"/>
      <c r="Q120" s="46"/>
      <c r="R120" s="46"/>
      <c r="S120" s="46"/>
      <c r="T120" s="46"/>
      <c r="U120" s="46"/>
      <c r="V120" s="46"/>
      <c r="W120" s="46"/>
      <c r="X120" s="46"/>
      <c r="Y120" s="46"/>
      <c r="Z120" s="46"/>
      <c r="AA120" s="46"/>
      <c r="AB120" s="46"/>
      <c r="AC120" s="46"/>
      <c r="AD120" s="46"/>
      <c r="AE120" s="46"/>
      <c r="AF120" s="46"/>
      <c r="AG120" s="46"/>
      <c r="AH120" s="46"/>
      <c r="AI120" s="46"/>
      <c r="AJ120" s="46"/>
      <c r="AK120" s="46"/>
      <c r="AL120" s="46"/>
      <c r="AM120" s="46"/>
      <c r="AN120" s="46"/>
      <c r="AO120" s="47"/>
    </row>
    <row r="121" spans="1:41" x14ac:dyDescent="0.15">
      <c r="A121" s="45">
        <f t="shared" si="3"/>
        <v>69</v>
      </c>
      <c r="B121" s="46"/>
      <c r="C121" s="46"/>
      <c r="D121" s="46"/>
      <c r="E121" s="46"/>
      <c r="F121" s="46"/>
      <c r="G121" s="46"/>
      <c r="H121" s="46"/>
      <c r="I121" s="46"/>
      <c r="J121" s="46"/>
      <c r="K121" s="46"/>
      <c r="L121" s="46"/>
      <c r="M121" s="46"/>
      <c r="N121" s="46"/>
      <c r="O121" s="46"/>
      <c r="P121" s="46"/>
      <c r="Q121" s="46"/>
      <c r="R121" s="46"/>
      <c r="S121" s="46"/>
      <c r="T121" s="46"/>
      <c r="U121" s="46"/>
      <c r="V121" s="46"/>
      <c r="W121" s="46"/>
      <c r="X121" s="46"/>
      <c r="Y121" s="46"/>
      <c r="Z121" s="46"/>
      <c r="AA121" s="46"/>
      <c r="AB121" s="46"/>
      <c r="AC121" s="46"/>
      <c r="AD121" s="46"/>
      <c r="AE121" s="46"/>
      <c r="AF121" s="46"/>
      <c r="AG121" s="46"/>
      <c r="AH121" s="46"/>
      <c r="AI121" s="46"/>
      <c r="AJ121" s="46"/>
      <c r="AK121" s="46"/>
      <c r="AL121" s="46"/>
      <c r="AM121" s="46"/>
      <c r="AN121" s="46"/>
      <c r="AO121" s="47"/>
    </row>
    <row r="122" spans="1:41" x14ac:dyDescent="0.15">
      <c r="A122" s="45">
        <f t="shared" si="3"/>
        <v>70</v>
      </c>
      <c r="B122" s="46"/>
      <c r="C122" s="46"/>
      <c r="D122" s="46"/>
      <c r="E122" s="46"/>
      <c r="F122" s="46"/>
      <c r="G122" s="46"/>
      <c r="H122" s="46"/>
      <c r="I122" s="46"/>
      <c r="J122" s="46"/>
      <c r="K122" s="46"/>
      <c r="L122" s="46"/>
      <c r="M122" s="46"/>
      <c r="N122" s="46"/>
      <c r="O122" s="46"/>
      <c r="P122" s="46"/>
      <c r="Q122" s="46"/>
      <c r="R122" s="46"/>
      <c r="S122" s="46"/>
      <c r="T122" s="46"/>
      <c r="U122" s="46"/>
      <c r="V122" s="46"/>
      <c r="W122" s="46"/>
      <c r="X122" s="46"/>
      <c r="Y122" s="46"/>
      <c r="Z122" s="46"/>
      <c r="AA122" s="46"/>
      <c r="AB122" s="46"/>
      <c r="AC122" s="46"/>
      <c r="AD122" s="46"/>
      <c r="AE122" s="46"/>
      <c r="AF122" s="46"/>
      <c r="AG122" s="46"/>
      <c r="AH122" s="46"/>
      <c r="AI122" s="46"/>
      <c r="AJ122" s="46"/>
      <c r="AK122" s="46"/>
      <c r="AL122" s="46"/>
      <c r="AM122" s="46"/>
      <c r="AN122" s="46"/>
      <c r="AO122" s="47"/>
    </row>
    <row r="123" spans="1:41" x14ac:dyDescent="0.15">
      <c r="A123" s="45">
        <f t="shared" si="3"/>
        <v>71</v>
      </c>
      <c r="B123" s="46"/>
      <c r="C123" s="46"/>
      <c r="D123" s="46"/>
      <c r="E123" s="46"/>
      <c r="F123" s="46"/>
      <c r="G123" s="46"/>
      <c r="H123" s="46"/>
      <c r="I123" s="46"/>
      <c r="J123" s="46"/>
      <c r="K123" s="46"/>
      <c r="L123" s="46"/>
      <c r="M123" s="46"/>
      <c r="N123" s="46"/>
      <c r="O123" s="46"/>
      <c r="P123" s="46"/>
      <c r="Q123" s="46"/>
      <c r="R123" s="46"/>
      <c r="S123" s="46"/>
      <c r="T123" s="46"/>
      <c r="U123" s="46"/>
      <c r="V123" s="46"/>
      <c r="W123" s="46"/>
      <c r="X123" s="46"/>
      <c r="Y123" s="46"/>
      <c r="Z123" s="46"/>
      <c r="AA123" s="46"/>
      <c r="AB123" s="46"/>
      <c r="AC123" s="46"/>
      <c r="AD123" s="46"/>
      <c r="AE123" s="46"/>
      <c r="AF123" s="46"/>
      <c r="AG123" s="46"/>
      <c r="AH123" s="46"/>
      <c r="AI123" s="46"/>
      <c r="AJ123" s="46"/>
      <c r="AK123" s="46"/>
      <c r="AL123" s="46"/>
      <c r="AM123" s="46"/>
      <c r="AN123" s="46"/>
      <c r="AO123" s="47"/>
    </row>
    <row r="124" spans="1:41" x14ac:dyDescent="0.15">
      <c r="A124" s="45">
        <f t="shared" si="3"/>
        <v>72</v>
      </c>
      <c r="B124" s="46"/>
      <c r="C124" s="46"/>
      <c r="D124" s="46"/>
      <c r="E124" s="46"/>
      <c r="F124" s="46"/>
      <c r="G124" s="46"/>
      <c r="H124" s="46"/>
      <c r="I124" s="46"/>
      <c r="J124" s="46"/>
      <c r="K124" s="46"/>
      <c r="L124" s="46"/>
      <c r="M124" s="46"/>
      <c r="N124" s="46"/>
      <c r="O124" s="46"/>
      <c r="P124" s="46"/>
      <c r="Q124" s="46"/>
      <c r="R124" s="46"/>
      <c r="S124" s="46"/>
      <c r="T124" s="46"/>
      <c r="U124" s="46"/>
      <c r="V124" s="46"/>
      <c r="W124" s="46"/>
      <c r="X124" s="46"/>
      <c r="Y124" s="46"/>
      <c r="Z124" s="46"/>
      <c r="AA124" s="46"/>
      <c r="AB124" s="46"/>
      <c r="AC124" s="46"/>
      <c r="AD124" s="46"/>
      <c r="AE124" s="46"/>
      <c r="AF124" s="46"/>
      <c r="AG124" s="46"/>
      <c r="AH124" s="46"/>
      <c r="AI124" s="46"/>
      <c r="AJ124" s="46"/>
      <c r="AK124" s="46"/>
      <c r="AL124" s="46"/>
      <c r="AM124" s="46"/>
      <c r="AN124" s="46"/>
      <c r="AO124" s="47"/>
    </row>
    <row r="125" spans="1:41" x14ac:dyDescent="0.15">
      <c r="A125" s="45">
        <f t="shared" si="3"/>
        <v>73</v>
      </c>
      <c r="B125" s="46"/>
      <c r="C125" s="46"/>
      <c r="D125" s="46"/>
      <c r="E125" s="46"/>
      <c r="F125" s="46"/>
      <c r="G125" s="46"/>
      <c r="H125" s="46"/>
      <c r="I125" s="46"/>
      <c r="J125" s="46"/>
      <c r="K125" s="46"/>
      <c r="L125" s="46"/>
      <c r="M125" s="46"/>
      <c r="N125" s="46"/>
      <c r="O125" s="46"/>
      <c r="P125" s="46"/>
      <c r="Q125" s="46"/>
      <c r="R125" s="46"/>
      <c r="S125" s="46"/>
      <c r="T125" s="46"/>
      <c r="U125" s="46"/>
      <c r="V125" s="46"/>
      <c r="W125" s="46"/>
      <c r="X125" s="46"/>
      <c r="Y125" s="46"/>
      <c r="Z125" s="46"/>
      <c r="AA125" s="46"/>
      <c r="AB125" s="46"/>
      <c r="AC125" s="46"/>
      <c r="AD125" s="46"/>
      <c r="AE125" s="46"/>
      <c r="AF125" s="46"/>
      <c r="AG125" s="46"/>
      <c r="AH125" s="46"/>
      <c r="AI125" s="46"/>
      <c r="AJ125" s="46"/>
      <c r="AK125" s="46"/>
      <c r="AL125" s="46"/>
      <c r="AM125" s="46"/>
      <c r="AN125" s="46"/>
      <c r="AO125" s="47"/>
    </row>
    <row r="126" spans="1:41" x14ac:dyDescent="0.15">
      <c r="A126" s="45">
        <f t="shared" si="3"/>
        <v>74</v>
      </c>
      <c r="B126" s="46"/>
      <c r="C126" s="46"/>
      <c r="D126" s="46"/>
      <c r="E126" s="46"/>
      <c r="F126" s="46"/>
      <c r="G126" s="46"/>
      <c r="H126" s="46"/>
      <c r="I126" s="46"/>
      <c r="J126" s="46"/>
      <c r="K126" s="46"/>
      <c r="L126" s="46"/>
      <c r="M126" s="46"/>
      <c r="N126" s="46"/>
      <c r="O126" s="46"/>
      <c r="P126" s="46"/>
      <c r="Q126" s="46"/>
      <c r="R126" s="46"/>
      <c r="S126" s="46"/>
      <c r="T126" s="46"/>
      <c r="U126" s="46"/>
      <c r="V126" s="46"/>
      <c r="W126" s="46"/>
      <c r="X126" s="46"/>
      <c r="Y126" s="46"/>
      <c r="Z126" s="46"/>
      <c r="AA126" s="46"/>
      <c r="AB126" s="46"/>
      <c r="AC126" s="46"/>
      <c r="AD126" s="46"/>
      <c r="AE126" s="46"/>
      <c r="AF126" s="46"/>
      <c r="AG126" s="46"/>
      <c r="AH126" s="46"/>
      <c r="AI126" s="46"/>
      <c r="AJ126" s="46"/>
      <c r="AK126" s="46"/>
      <c r="AL126" s="46"/>
      <c r="AM126" s="46"/>
      <c r="AN126" s="46"/>
      <c r="AO126" s="47"/>
    </row>
    <row r="127" spans="1:41" x14ac:dyDescent="0.15">
      <c r="A127" s="45">
        <f t="shared" si="3"/>
        <v>75</v>
      </c>
      <c r="B127" s="46"/>
      <c r="C127" s="46"/>
      <c r="D127" s="46"/>
      <c r="E127" s="46"/>
      <c r="F127" s="46"/>
      <c r="G127" s="46"/>
      <c r="H127" s="46"/>
      <c r="I127" s="46"/>
      <c r="J127" s="46"/>
      <c r="K127" s="46"/>
      <c r="L127" s="46"/>
      <c r="M127" s="46"/>
      <c r="N127" s="46"/>
      <c r="O127" s="46"/>
      <c r="P127" s="46"/>
      <c r="Q127" s="46"/>
      <c r="R127" s="46"/>
      <c r="S127" s="46"/>
      <c r="T127" s="46"/>
      <c r="U127" s="46"/>
      <c r="V127" s="46"/>
      <c r="W127" s="46"/>
      <c r="X127" s="46"/>
      <c r="Y127" s="46"/>
      <c r="Z127" s="46"/>
      <c r="AA127" s="46"/>
      <c r="AB127" s="46"/>
      <c r="AC127" s="46"/>
      <c r="AD127" s="46"/>
      <c r="AE127" s="46"/>
      <c r="AF127" s="46"/>
      <c r="AG127" s="46"/>
      <c r="AH127" s="46"/>
      <c r="AI127" s="46"/>
      <c r="AJ127" s="46"/>
      <c r="AK127" s="46"/>
      <c r="AL127" s="46"/>
      <c r="AM127" s="46"/>
      <c r="AN127" s="46"/>
      <c r="AO127" s="47"/>
    </row>
    <row r="128" spans="1:41" x14ac:dyDescent="0.15">
      <c r="A128" s="45">
        <f t="shared" si="3"/>
        <v>76</v>
      </c>
      <c r="B128" s="46"/>
      <c r="C128" s="46"/>
      <c r="D128" s="46"/>
      <c r="E128" s="46"/>
      <c r="F128" s="46"/>
      <c r="G128" s="46"/>
      <c r="H128" s="46"/>
      <c r="I128" s="46"/>
      <c r="J128" s="46"/>
      <c r="K128" s="46"/>
      <c r="L128" s="46"/>
      <c r="M128" s="46"/>
      <c r="N128" s="46"/>
      <c r="O128" s="46"/>
      <c r="P128" s="46"/>
      <c r="Q128" s="46"/>
      <c r="R128" s="46"/>
      <c r="S128" s="46"/>
      <c r="T128" s="46"/>
      <c r="U128" s="46"/>
      <c r="V128" s="46"/>
      <c r="W128" s="46"/>
      <c r="X128" s="46"/>
      <c r="Y128" s="46"/>
      <c r="Z128" s="46"/>
      <c r="AA128" s="46"/>
      <c r="AB128" s="46"/>
      <c r="AC128" s="46"/>
      <c r="AD128" s="46"/>
      <c r="AE128" s="46"/>
      <c r="AF128" s="46"/>
      <c r="AG128" s="46"/>
      <c r="AH128" s="46"/>
      <c r="AI128" s="46"/>
      <c r="AJ128" s="46"/>
      <c r="AK128" s="46"/>
      <c r="AL128" s="46"/>
      <c r="AM128" s="46"/>
      <c r="AN128" s="46"/>
      <c r="AO128" s="47"/>
    </row>
    <row r="129" spans="1:41" x14ac:dyDescent="0.15">
      <c r="A129" s="45">
        <f t="shared" si="3"/>
        <v>77</v>
      </c>
      <c r="B129" s="46"/>
      <c r="C129" s="46"/>
      <c r="D129" s="46"/>
      <c r="E129" s="46"/>
      <c r="F129" s="46"/>
      <c r="G129" s="46"/>
      <c r="H129" s="46"/>
      <c r="I129" s="46"/>
      <c r="J129" s="46"/>
      <c r="K129" s="46"/>
      <c r="L129" s="46"/>
      <c r="M129" s="46"/>
      <c r="N129" s="46"/>
      <c r="O129" s="46"/>
      <c r="P129" s="46"/>
      <c r="Q129" s="46"/>
      <c r="R129" s="46"/>
      <c r="S129" s="46"/>
      <c r="T129" s="46"/>
      <c r="U129" s="46"/>
      <c r="V129" s="46"/>
      <c r="W129" s="46"/>
      <c r="X129" s="46"/>
      <c r="Y129" s="46"/>
      <c r="Z129" s="46"/>
      <c r="AA129" s="46"/>
      <c r="AB129" s="46"/>
      <c r="AC129" s="46"/>
      <c r="AD129" s="46"/>
      <c r="AE129" s="46"/>
      <c r="AF129" s="46"/>
      <c r="AG129" s="46"/>
      <c r="AH129" s="46"/>
      <c r="AI129" s="46"/>
      <c r="AJ129" s="46"/>
      <c r="AK129" s="46"/>
      <c r="AL129" s="46"/>
      <c r="AM129" s="46"/>
      <c r="AN129" s="46"/>
      <c r="AO129" s="47"/>
    </row>
    <row r="130" spans="1:41" x14ac:dyDescent="0.15">
      <c r="A130" s="45">
        <f t="shared" si="3"/>
        <v>78</v>
      </c>
      <c r="B130" s="46"/>
      <c r="C130" s="46"/>
      <c r="D130" s="46"/>
      <c r="E130" s="46"/>
      <c r="F130" s="46"/>
      <c r="G130" s="46"/>
      <c r="H130" s="46"/>
      <c r="I130" s="46"/>
      <c r="J130" s="46"/>
      <c r="K130" s="46"/>
      <c r="L130" s="46"/>
      <c r="M130" s="46"/>
      <c r="N130" s="46"/>
      <c r="O130" s="46"/>
      <c r="P130" s="46"/>
      <c r="Q130" s="46"/>
      <c r="R130" s="46"/>
      <c r="S130" s="46"/>
      <c r="T130" s="46"/>
      <c r="U130" s="46"/>
      <c r="V130" s="46"/>
      <c r="W130" s="46"/>
      <c r="X130" s="46"/>
      <c r="Y130" s="46"/>
      <c r="Z130" s="46"/>
      <c r="AA130" s="46"/>
      <c r="AB130" s="46"/>
      <c r="AC130" s="46"/>
      <c r="AD130" s="46"/>
      <c r="AE130" s="46"/>
      <c r="AF130" s="46"/>
      <c r="AG130" s="46"/>
      <c r="AH130" s="46"/>
      <c r="AI130" s="46"/>
      <c r="AJ130" s="46"/>
      <c r="AK130" s="46"/>
      <c r="AL130" s="46"/>
      <c r="AM130" s="46"/>
      <c r="AN130" s="46"/>
      <c r="AO130" s="47"/>
    </row>
    <row r="131" spans="1:41" x14ac:dyDescent="0.15">
      <c r="A131" s="45">
        <f t="shared" si="3"/>
        <v>79</v>
      </c>
      <c r="B131" s="46"/>
      <c r="C131" s="46"/>
      <c r="D131" s="46"/>
      <c r="E131" s="46"/>
      <c r="F131" s="46"/>
      <c r="G131" s="46"/>
      <c r="H131" s="46"/>
      <c r="I131" s="46"/>
      <c r="J131" s="46"/>
      <c r="K131" s="46"/>
      <c r="L131" s="46"/>
      <c r="M131" s="46"/>
      <c r="N131" s="46"/>
      <c r="O131" s="46"/>
      <c r="P131" s="46"/>
      <c r="Q131" s="46"/>
      <c r="R131" s="46"/>
      <c r="S131" s="46"/>
      <c r="T131" s="46"/>
      <c r="U131" s="46"/>
      <c r="V131" s="46"/>
      <c r="W131" s="46"/>
      <c r="X131" s="46"/>
      <c r="Y131" s="46"/>
      <c r="Z131" s="46"/>
      <c r="AA131" s="46"/>
      <c r="AB131" s="46"/>
      <c r="AC131" s="46"/>
      <c r="AD131" s="46"/>
      <c r="AE131" s="46"/>
      <c r="AF131" s="46"/>
      <c r="AG131" s="46"/>
      <c r="AH131" s="46"/>
      <c r="AI131" s="46"/>
      <c r="AJ131" s="46"/>
      <c r="AK131" s="46"/>
      <c r="AL131" s="46"/>
      <c r="AM131" s="46"/>
      <c r="AN131" s="46"/>
      <c r="AO131" s="47"/>
    </row>
    <row r="132" spans="1:41" x14ac:dyDescent="0.15">
      <c r="A132" s="45">
        <f t="shared" si="3"/>
        <v>80</v>
      </c>
      <c r="B132" s="46"/>
      <c r="C132" s="46"/>
      <c r="D132" s="46"/>
      <c r="E132" s="46"/>
      <c r="F132" s="46"/>
      <c r="G132" s="46"/>
      <c r="H132" s="46"/>
      <c r="I132" s="46"/>
      <c r="J132" s="46"/>
      <c r="K132" s="46"/>
      <c r="L132" s="46"/>
      <c r="M132" s="46"/>
      <c r="N132" s="46"/>
      <c r="O132" s="46"/>
      <c r="P132" s="46"/>
      <c r="Q132" s="46"/>
      <c r="R132" s="46"/>
      <c r="S132" s="46"/>
      <c r="T132" s="46"/>
      <c r="U132" s="46"/>
      <c r="V132" s="46"/>
      <c r="W132" s="46"/>
      <c r="X132" s="46"/>
      <c r="Y132" s="46"/>
      <c r="Z132" s="46"/>
      <c r="AA132" s="46"/>
      <c r="AB132" s="46"/>
      <c r="AC132" s="46"/>
      <c r="AD132" s="46"/>
      <c r="AE132" s="46"/>
      <c r="AF132" s="46"/>
      <c r="AG132" s="46"/>
      <c r="AH132" s="46"/>
      <c r="AI132" s="46"/>
      <c r="AJ132" s="46"/>
      <c r="AK132" s="46"/>
      <c r="AL132" s="46"/>
      <c r="AM132" s="46"/>
      <c r="AN132" s="46"/>
      <c r="AO132" s="47"/>
    </row>
    <row r="133" spans="1:41" x14ac:dyDescent="0.15">
      <c r="A133" s="45">
        <f t="shared" si="3"/>
        <v>81</v>
      </c>
      <c r="B133" s="46"/>
      <c r="C133" s="46"/>
      <c r="D133" s="46"/>
      <c r="E133" s="46"/>
      <c r="F133" s="46"/>
      <c r="G133" s="46"/>
      <c r="H133" s="46"/>
      <c r="I133" s="46"/>
      <c r="J133" s="46"/>
      <c r="K133" s="46"/>
      <c r="L133" s="46"/>
      <c r="M133" s="46"/>
      <c r="N133" s="46"/>
      <c r="O133" s="46"/>
      <c r="P133" s="46"/>
      <c r="Q133" s="46"/>
      <c r="R133" s="46"/>
      <c r="S133" s="46"/>
      <c r="T133" s="46"/>
      <c r="U133" s="46"/>
      <c r="V133" s="46"/>
      <c r="W133" s="46"/>
      <c r="X133" s="46"/>
      <c r="Y133" s="46"/>
      <c r="Z133" s="46"/>
      <c r="AA133" s="46"/>
      <c r="AB133" s="46"/>
      <c r="AC133" s="46"/>
      <c r="AD133" s="46"/>
      <c r="AE133" s="46"/>
      <c r="AF133" s="46"/>
      <c r="AG133" s="46"/>
      <c r="AH133" s="46"/>
      <c r="AI133" s="46"/>
      <c r="AJ133" s="46"/>
      <c r="AK133" s="46"/>
      <c r="AL133" s="46"/>
      <c r="AM133" s="46"/>
      <c r="AN133" s="46"/>
      <c r="AO133" s="47"/>
    </row>
    <row r="134" spans="1:41" x14ac:dyDescent="0.15">
      <c r="A134" s="45">
        <f t="shared" si="3"/>
        <v>82</v>
      </c>
      <c r="B134" s="46"/>
      <c r="C134" s="46"/>
      <c r="D134" s="46"/>
      <c r="E134" s="46"/>
      <c r="F134" s="46"/>
      <c r="G134" s="46"/>
      <c r="H134" s="46"/>
      <c r="I134" s="46"/>
      <c r="J134" s="46"/>
      <c r="K134" s="46"/>
      <c r="L134" s="46"/>
      <c r="M134" s="46"/>
      <c r="N134" s="46"/>
      <c r="O134" s="46"/>
      <c r="P134" s="46"/>
      <c r="Q134" s="46"/>
      <c r="R134" s="46"/>
      <c r="S134" s="46"/>
      <c r="T134" s="46"/>
      <c r="U134" s="46"/>
      <c r="V134" s="46"/>
      <c r="W134" s="46"/>
      <c r="X134" s="46"/>
      <c r="Y134" s="46"/>
      <c r="Z134" s="46"/>
      <c r="AA134" s="46"/>
      <c r="AB134" s="46"/>
      <c r="AC134" s="46"/>
      <c r="AD134" s="46"/>
      <c r="AE134" s="46"/>
      <c r="AF134" s="46"/>
      <c r="AG134" s="46"/>
      <c r="AH134" s="46"/>
      <c r="AI134" s="46"/>
      <c r="AJ134" s="46"/>
      <c r="AK134" s="46"/>
      <c r="AL134" s="46"/>
      <c r="AM134" s="46"/>
      <c r="AN134" s="46"/>
      <c r="AO134" s="47"/>
    </row>
    <row r="135" spans="1:41" x14ac:dyDescent="0.15">
      <c r="A135" s="45">
        <f t="shared" si="3"/>
        <v>83</v>
      </c>
      <c r="B135" s="46"/>
      <c r="C135" s="46"/>
      <c r="D135" s="46"/>
      <c r="E135" s="46"/>
      <c r="F135" s="46"/>
      <c r="G135" s="46"/>
      <c r="H135" s="46"/>
      <c r="I135" s="46"/>
      <c r="J135" s="46"/>
      <c r="K135" s="46"/>
      <c r="L135" s="46"/>
      <c r="M135" s="46"/>
      <c r="N135" s="46"/>
      <c r="O135" s="46"/>
      <c r="P135" s="46"/>
      <c r="Q135" s="46"/>
      <c r="R135" s="46"/>
      <c r="S135" s="46"/>
      <c r="T135" s="46"/>
      <c r="U135" s="46"/>
      <c r="V135" s="46"/>
      <c r="W135" s="46"/>
      <c r="X135" s="46"/>
      <c r="Y135" s="46"/>
      <c r="Z135" s="46"/>
      <c r="AA135" s="46"/>
      <c r="AB135" s="46"/>
      <c r="AC135" s="46"/>
      <c r="AD135" s="46"/>
      <c r="AE135" s="46"/>
      <c r="AF135" s="46"/>
      <c r="AG135" s="46"/>
      <c r="AH135" s="46"/>
      <c r="AI135" s="46"/>
      <c r="AJ135" s="46"/>
      <c r="AK135" s="46"/>
      <c r="AL135" s="46"/>
      <c r="AM135" s="46"/>
      <c r="AN135" s="46"/>
      <c r="AO135" s="47"/>
    </row>
    <row r="136" spans="1:41" x14ac:dyDescent="0.15">
      <c r="A136" s="45">
        <f t="shared" si="3"/>
        <v>84</v>
      </c>
      <c r="B136" s="46"/>
      <c r="C136" s="46"/>
      <c r="D136" s="46"/>
      <c r="E136" s="46"/>
      <c r="F136" s="46"/>
      <c r="G136" s="46"/>
      <c r="H136" s="46"/>
      <c r="I136" s="46"/>
      <c r="J136" s="46"/>
      <c r="K136" s="46"/>
      <c r="L136" s="46"/>
      <c r="M136" s="46"/>
      <c r="N136" s="46"/>
      <c r="O136" s="46"/>
      <c r="P136" s="46"/>
      <c r="Q136" s="46"/>
      <c r="R136" s="46"/>
      <c r="S136" s="46"/>
      <c r="T136" s="46"/>
      <c r="U136" s="46"/>
      <c r="V136" s="46"/>
      <c r="W136" s="46"/>
      <c r="X136" s="46"/>
      <c r="Y136" s="46"/>
      <c r="Z136" s="46"/>
      <c r="AA136" s="46"/>
      <c r="AB136" s="46"/>
      <c r="AC136" s="46"/>
      <c r="AD136" s="46"/>
      <c r="AE136" s="46"/>
      <c r="AF136" s="46"/>
      <c r="AG136" s="46"/>
      <c r="AH136" s="46"/>
      <c r="AI136" s="46"/>
      <c r="AJ136" s="46"/>
      <c r="AK136" s="46"/>
      <c r="AL136" s="46"/>
      <c r="AM136" s="46"/>
      <c r="AN136" s="46"/>
      <c r="AO136" s="47"/>
    </row>
    <row r="137" spans="1:41" x14ac:dyDescent="0.15">
      <c r="A137" s="45">
        <f t="shared" si="3"/>
        <v>85</v>
      </c>
      <c r="B137" s="46"/>
      <c r="C137" s="46"/>
      <c r="D137" s="46"/>
      <c r="E137" s="46"/>
      <c r="F137" s="46"/>
      <c r="G137" s="46"/>
      <c r="H137" s="46"/>
      <c r="I137" s="46"/>
      <c r="J137" s="46"/>
      <c r="K137" s="46"/>
      <c r="L137" s="46"/>
      <c r="M137" s="46"/>
      <c r="N137" s="46"/>
      <c r="O137" s="46"/>
      <c r="P137" s="46"/>
      <c r="Q137" s="46"/>
      <c r="R137" s="46"/>
      <c r="S137" s="46"/>
      <c r="T137" s="46"/>
      <c r="U137" s="46"/>
      <c r="V137" s="46"/>
      <c r="W137" s="46"/>
      <c r="X137" s="46"/>
      <c r="Y137" s="46"/>
      <c r="Z137" s="46"/>
      <c r="AA137" s="46"/>
      <c r="AB137" s="46"/>
      <c r="AC137" s="46"/>
      <c r="AD137" s="46"/>
      <c r="AE137" s="46"/>
      <c r="AF137" s="46"/>
      <c r="AG137" s="46"/>
      <c r="AH137" s="46"/>
      <c r="AI137" s="46"/>
      <c r="AJ137" s="46"/>
      <c r="AK137" s="46"/>
      <c r="AL137" s="46"/>
      <c r="AM137" s="46"/>
      <c r="AN137" s="46"/>
      <c r="AO137" s="47"/>
    </row>
    <row r="138" spans="1:41" x14ac:dyDescent="0.15">
      <c r="A138" s="45">
        <f t="shared" si="3"/>
        <v>86</v>
      </c>
      <c r="B138" s="46"/>
      <c r="C138" s="46"/>
      <c r="D138" s="46"/>
      <c r="E138" s="46"/>
      <c r="F138" s="46"/>
      <c r="G138" s="46"/>
      <c r="H138" s="46"/>
      <c r="I138" s="46"/>
      <c r="J138" s="46"/>
      <c r="K138" s="46"/>
      <c r="L138" s="46"/>
      <c r="M138" s="46"/>
      <c r="N138" s="46"/>
      <c r="O138" s="46"/>
      <c r="P138" s="46"/>
      <c r="Q138" s="46"/>
      <c r="R138" s="46"/>
      <c r="S138" s="46"/>
      <c r="T138" s="46"/>
      <c r="U138" s="46"/>
      <c r="V138" s="46"/>
      <c r="W138" s="46"/>
      <c r="X138" s="46"/>
      <c r="Y138" s="46"/>
      <c r="Z138" s="46"/>
      <c r="AA138" s="46"/>
      <c r="AB138" s="46"/>
      <c r="AC138" s="46"/>
      <c r="AD138" s="46"/>
      <c r="AE138" s="46"/>
      <c r="AF138" s="46"/>
      <c r="AG138" s="46"/>
      <c r="AH138" s="46"/>
      <c r="AI138" s="46"/>
      <c r="AJ138" s="46"/>
      <c r="AK138" s="46"/>
      <c r="AL138" s="46"/>
      <c r="AM138" s="46"/>
      <c r="AN138" s="46"/>
      <c r="AO138" s="47"/>
    </row>
    <row r="139" spans="1:41" x14ac:dyDescent="0.15">
      <c r="A139" s="45">
        <f t="shared" si="3"/>
        <v>87</v>
      </c>
      <c r="B139" s="46"/>
      <c r="C139" s="46"/>
      <c r="D139" s="46"/>
      <c r="E139" s="46"/>
      <c r="F139" s="46"/>
      <c r="G139" s="46"/>
      <c r="H139" s="46"/>
      <c r="I139" s="46"/>
      <c r="J139" s="46"/>
      <c r="K139" s="46"/>
      <c r="L139" s="46"/>
      <c r="M139" s="46"/>
      <c r="N139" s="46"/>
      <c r="O139" s="46"/>
      <c r="P139" s="46"/>
      <c r="Q139" s="46"/>
      <c r="R139" s="46"/>
      <c r="S139" s="46"/>
      <c r="T139" s="46"/>
      <c r="U139" s="46"/>
      <c r="V139" s="46"/>
      <c r="W139" s="46"/>
      <c r="X139" s="46"/>
      <c r="Y139" s="46"/>
      <c r="Z139" s="46"/>
      <c r="AA139" s="46"/>
      <c r="AB139" s="46"/>
      <c r="AC139" s="46"/>
      <c r="AD139" s="46"/>
      <c r="AE139" s="46"/>
      <c r="AF139" s="46"/>
      <c r="AG139" s="46"/>
      <c r="AH139" s="46"/>
      <c r="AI139" s="46"/>
      <c r="AJ139" s="46"/>
      <c r="AK139" s="46"/>
      <c r="AL139" s="46"/>
      <c r="AM139" s="46"/>
      <c r="AN139" s="46"/>
      <c r="AO139" s="47"/>
    </row>
    <row r="140" spans="1:41" x14ac:dyDescent="0.15">
      <c r="A140" s="45">
        <f t="shared" si="3"/>
        <v>88</v>
      </c>
      <c r="B140" s="46"/>
      <c r="C140" s="46"/>
      <c r="D140" s="46"/>
      <c r="E140" s="46"/>
      <c r="F140" s="46"/>
      <c r="G140" s="46"/>
      <c r="H140" s="46"/>
      <c r="I140" s="46"/>
      <c r="J140" s="46"/>
      <c r="K140" s="46"/>
      <c r="L140" s="46"/>
      <c r="M140" s="46"/>
      <c r="N140" s="46"/>
      <c r="O140" s="46"/>
      <c r="P140" s="46"/>
      <c r="Q140" s="46"/>
      <c r="R140" s="46"/>
      <c r="S140" s="46"/>
      <c r="T140" s="46"/>
      <c r="U140" s="46"/>
      <c r="V140" s="46"/>
      <c r="W140" s="46"/>
      <c r="X140" s="46"/>
      <c r="Y140" s="46"/>
      <c r="Z140" s="46"/>
      <c r="AA140" s="46"/>
      <c r="AB140" s="46"/>
      <c r="AC140" s="46"/>
      <c r="AD140" s="46"/>
      <c r="AE140" s="46"/>
      <c r="AF140" s="46"/>
      <c r="AG140" s="46"/>
      <c r="AH140" s="46"/>
      <c r="AI140" s="46"/>
      <c r="AJ140" s="46"/>
      <c r="AK140" s="46"/>
      <c r="AL140" s="46"/>
      <c r="AM140" s="46"/>
      <c r="AN140" s="46"/>
      <c r="AO140" s="47"/>
    </row>
    <row r="141" spans="1:41" x14ac:dyDescent="0.15">
      <c r="A141" s="45">
        <f t="shared" si="3"/>
        <v>89</v>
      </c>
      <c r="B141" s="46"/>
      <c r="C141" s="46"/>
      <c r="D141" s="46"/>
      <c r="E141" s="46"/>
      <c r="F141" s="46"/>
      <c r="G141" s="46"/>
      <c r="H141" s="46"/>
      <c r="I141" s="46"/>
      <c r="J141" s="46"/>
      <c r="K141" s="46"/>
      <c r="L141" s="46"/>
      <c r="M141" s="46"/>
      <c r="N141" s="46"/>
      <c r="O141" s="46"/>
      <c r="P141" s="46"/>
      <c r="Q141" s="46"/>
      <c r="R141" s="46"/>
      <c r="S141" s="46"/>
      <c r="T141" s="46"/>
      <c r="U141" s="46"/>
      <c r="V141" s="46"/>
      <c r="W141" s="46"/>
      <c r="X141" s="46"/>
      <c r="Y141" s="46"/>
      <c r="Z141" s="46"/>
      <c r="AA141" s="46"/>
      <c r="AB141" s="46"/>
      <c r="AC141" s="46"/>
      <c r="AD141" s="46"/>
      <c r="AE141" s="46"/>
      <c r="AF141" s="46"/>
      <c r="AG141" s="46"/>
      <c r="AH141" s="46"/>
      <c r="AI141" s="46"/>
      <c r="AJ141" s="46"/>
      <c r="AK141" s="46"/>
      <c r="AL141" s="46"/>
      <c r="AM141" s="46"/>
      <c r="AN141" s="46"/>
      <c r="AO141" s="47"/>
    </row>
    <row r="142" spans="1:41" x14ac:dyDescent="0.15">
      <c r="A142" s="45">
        <f t="shared" si="3"/>
        <v>90</v>
      </c>
      <c r="B142" s="46"/>
      <c r="C142" s="46"/>
      <c r="D142" s="46"/>
      <c r="E142" s="46"/>
      <c r="F142" s="46"/>
      <c r="G142" s="46"/>
      <c r="H142" s="46"/>
      <c r="I142" s="46"/>
      <c r="J142" s="46"/>
      <c r="K142" s="46"/>
      <c r="L142" s="46"/>
      <c r="M142" s="46"/>
      <c r="N142" s="46"/>
      <c r="O142" s="46"/>
      <c r="P142" s="46"/>
      <c r="Q142" s="46"/>
      <c r="R142" s="46"/>
      <c r="S142" s="46"/>
      <c r="T142" s="46"/>
      <c r="U142" s="46"/>
      <c r="V142" s="46"/>
      <c r="W142" s="46"/>
      <c r="X142" s="46"/>
      <c r="Y142" s="46"/>
      <c r="Z142" s="46"/>
      <c r="AA142" s="46"/>
      <c r="AB142" s="46"/>
      <c r="AC142" s="46"/>
      <c r="AD142" s="46"/>
      <c r="AE142" s="46"/>
      <c r="AF142" s="46"/>
      <c r="AG142" s="46"/>
      <c r="AH142" s="46"/>
      <c r="AI142" s="46"/>
      <c r="AJ142" s="46"/>
      <c r="AK142" s="46"/>
      <c r="AL142" s="46"/>
      <c r="AM142" s="46"/>
      <c r="AN142" s="46"/>
      <c r="AO142" s="47"/>
    </row>
    <row r="143" spans="1:41" x14ac:dyDescent="0.15">
      <c r="A143" s="45">
        <f t="shared" si="3"/>
        <v>91</v>
      </c>
      <c r="B143" s="46"/>
      <c r="C143" s="46"/>
      <c r="D143" s="46"/>
      <c r="E143" s="46"/>
      <c r="F143" s="46"/>
      <c r="G143" s="46"/>
      <c r="H143" s="46"/>
      <c r="I143" s="46"/>
      <c r="J143" s="46"/>
      <c r="K143" s="46"/>
      <c r="L143" s="46"/>
      <c r="M143" s="46"/>
      <c r="N143" s="46"/>
      <c r="O143" s="46"/>
      <c r="P143" s="46"/>
      <c r="Q143" s="46"/>
      <c r="R143" s="46"/>
      <c r="S143" s="46"/>
      <c r="T143" s="46"/>
      <c r="U143" s="46"/>
      <c r="V143" s="46"/>
      <c r="W143" s="46"/>
      <c r="X143" s="46"/>
      <c r="Y143" s="46"/>
      <c r="Z143" s="46"/>
      <c r="AA143" s="46"/>
      <c r="AB143" s="46"/>
      <c r="AC143" s="46"/>
      <c r="AD143" s="46"/>
      <c r="AE143" s="46"/>
      <c r="AF143" s="46"/>
      <c r="AG143" s="46"/>
      <c r="AH143" s="46"/>
      <c r="AI143" s="46"/>
      <c r="AJ143" s="46"/>
      <c r="AK143" s="46"/>
      <c r="AL143" s="46"/>
      <c r="AM143" s="46"/>
      <c r="AN143" s="46"/>
      <c r="AO143" s="47"/>
    </row>
    <row r="144" spans="1:41" x14ac:dyDescent="0.15">
      <c r="A144" s="45">
        <f t="shared" si="3"/>
        <v>92</v>
      </c>
      <c r="B144" s="46"/>
      <c r="C144" s="46"/>
      <c r="D144" s="46"/>
      <c r="E144" s="46"/>
      <c r="F144" s="46"/>
      <c r="G144" s="46"/>
      <c r="H144" s="46"/>
      <c r="I144" s="46"/>
      <c r="J144" s="46"/>
      <c r="K144" s="46"/>
      <c r="L144" s="46"/>
      <c r="M144" s="46"/>
      <c r="N144" s="46"/>
      <c r="O144" s="46"/>
      <c r="P144" s="46"/>
      <c r="Q144" s="46"/>
      <c r="R144" s="46"/>
      <c r="S144" s="46"/>
      <c r="T144" s="46"/>
      <c r="U144" s="46"/>
      <c r="V144" s="46"/>
      <c r="W144" s="46"/>
      <c r="X144" s="46"/>
      <c r="Y144" s="46"/>
      <c r="Z144" s="46"/>
      <c r="AA144" s="46"/>
      <c r="AB144" s="46"/>
      <c r="AC144" s="46"/>
      <c r="AD144" s="46"/>
      <c r="AE144" s="46"/>
      <c r="AF144" s="46"/>
      <c r="AG144" s="46"/>
      <c r="AH144" s="46"/>
      <c r="AI144" s="46"/>
      <c r="AJ144" s="46"/>
      <c r="AK144" s="46"/>
      <c r="AL144" s="46"/>
      <c r="AM144" s="46"/>
      <c r="AN144" s="46"/>
      <c r="AO144" s="47"/>
    </row>
    <row r="145" spans="1:41" x14ac:dyDescent="0.15">
      <c r="A145" s="45">
        <f t="shared" si="3"/>
        <v>93</v>
      </c>
      <c r="B145" s="46"/>
      <c r="C145" s="46"/>
      <c r="D145" s="46"/>
      <c r="E145" s="46"/>
      <c r="F145" s="46"/>
      <c r="G145" s="46"/>
      <c r="H145" s="46"/>
      <c r="I145" s="46"/>
      <c r="J145" s="46"/>
      <c r="K145" s="46"/>
      <c r="L145" s="46"/>
      <c r="M145" s="46"/>
      <c r="N145" s="46"/>
      <c r="O145" s="46"/>
      <c r="P145" s="46"/>
      <c r="Q145" s="46"/>
      <c r="R145" s="46"/>
      <c r="S145" s="46"/>
      <c r="T145" s="46"/>
      <c r="U145" s="46"/>
      <c r="V145" s="46"/>
      <c r="W145" s="46"/>
      <c r="X145" s="46"/>
      <c r="Y145" s="46"/>
      <c r="Z145" s="46"/>
      <c r="AA145" s="46"/>
      <c r="AB145" s="46"/>
      <c r="AC145" s="46"/>
      <c r="AD145" s="46"/>
      <c r="AE145" s="46"/>
      <c r="AF145" s="46"/>
      <c r="AG145" s="46"/>
      <c r="AH145" s="46"/>
      <c r="AI145" s="46"/>
      <c r="AJ145" s="46"/>
      <c r="AK145" s="46"/>
      <c r="AL145" s="46"/>
      <c r="AM145" s="46"/>
      <c r="AN145" s="46"/>
      <c r="AO145" s="47"/>
    </row>
    <row r="146" spans="1:41" x14ac:dyDescent="0.15">
      <c r="A146" s="45">
        <f t="shared" si="3"/>
        <v>94</v>
      </c>
      <c r="B146" s="46"/>
      <c r="C146" s="46"/>
      <c r="D146" s="46"/>
      <c r="E146" s="46"/>
      <c r="F146" s="46"/>
      <c r="G146" s="46"/>
      <c r="H146" s="46"/>
      <c r="I146" s="46"/>
      <c r="J146" s="46"/>
      <c r="K146" s="46"/>
      <c r="L146" s="46"/>
      <c r="M146" s="46"/>
      <c r="N146" s="46"/>
      <c r="O146" s="46"/>
      <c r="P146" s="46"/>
      <c r="Q146" s="46"/>
      <c r="R146" s="46"/>
      <c r="S146" s="46"/>
      <c r="T146" s="46"/>
      <c r="U146" s="46"/>
      <c r="V146" s="46"/>
      <c r="W146" s="46"/>
      <c r="X146" s="46"/>
      <c r="Y146" s="46"/>
      <c r="Z146" s="46"/>
      <c r="AA146" s="46"/>
      <c r="AB146" s="46"/>
      <c r="AC146" s="46"/>
      <c r="AD146" s="46"/>
      <c r="AE146" s="46"/>
      <c r="AF146" s="46"/>
      <c r="AG146" s="46"/>
      <c r="AH146" s="46"/>
      <c r="AI146" s="46"/>
      <c r="AJ146" s="46"/>
      <c r="AK146" s="46"/>
      <c r="AL146" s="46"/>
      <c r="AM146" s="46"/>
      <c r="AN146" s="46"/>
      <c r="AO146" s="47"/>
    </row>
    <row r="147" spans="1:41" x14ac:dyDescent="0.15">
      <c r="A147" s="45">
        <f t="shared" si="3"/>
        <v>95</v>
      </c>
      <c r="B147" s="46"/>
      <c r="C147" s="46"/>
      <c r="D147" s="46"/>
      <c r="E147" s="46"/>
      <c r="F147" s="46"/>
      <c r="G147" s="46"/>
      <c r="H147" s="46"/>
      <c r="I147" s="46"/>
      <c r="J147" s="46"/>
      <c r="K147" s="46"/>
      <c r="L147" s="46"/>
      <c r="M147" s="46"/>
      <c r="N147" s="46"/>
      <c r="O147" s="46"/>
      <c r="P147" s="46"/>
      <c r="Q147" s="46"/>
      <c r="R147" s="46"/>
      <c r="S147" s="46"/>
      <c r="T147" s="46"/>
      <c r="U147" s="46"/>
      <c r="V147" s="46"/>
      <c r="W147" s="46"/>
      <c r="X147" s="46"/>
      <c r="Y147" s="46"/>
      <c r="Z147" s="46"/>
      <c r="AA147" s="46"/>
      <c r="AB147" s="46"/>
      <c r="AC147" s="46"/>
      <c r="AD147" s="46"/>
      <c r="AE147" s="46"/>
      <c r="AF147" s="46"/>
      <c r="AG147" s="46"/>
      <c r="AH147" s="46"/>
      <c r="AI147" s="46"/>
      <c r="AJ147" s="46"/>
      <c r="AK147" s="46"/>
      <c r="AL147" s="46"/>
      <c r="AM147" s="46"/>
      <c r="AN147" s="46"/>
      <c r="AO147" s="47"/>
    </row>
    <row r="148" spans="1:41" x14ac:dyDescent="0.15">
      <c r="A148" s="45">
        <f t="shared" si="3"/>
        <v>96</v>
      </c>
      <c r="B148" s="46"/>
      <c r="C148" s="46"/>
      <c r="D148" s="46"/>
      <c r="E148" s="46"/>
      <c r="F148" s="46"/>
      <c r="G148" s="46"/>
      <c r="H148" s="46"/>
      <c r="I148" s="46"/>
      <c r="J148" s="46"/>
      <c r="K148" s="46"/>
      <c r="L148" s="46"/>
      <c r="M148" s="46"/>
      <c r="N148" s="46"/>
      <c r="O148" s="46"/>
      <c r="P148" s="46"/>
      <c r="Q148" s="46"/>
      <c r="R148" s="46"/>
      <c r="S148" s="46"/>
      <c r="T148" s="46"/>
      <c r="U148" s="46"/>
      <c r="V148" s="46"/>
      <c r="W148" s="46"/>
      <c r="X148" s="46"/>
      <c r="Y148" s="46"/>
      <c r="Z148" s="46"/>
      <c r="AA148" s="46"/>
      <c r="AB148" s="46"/>
      <c r="AC148" s="46"/>
      <c r="AD148" s="46"/>
      <c r="AE148" s="46"/>
      <c r="AF148" s="46"/>
      <c r="AG148" s="46"/>
      <c r="AH148" s="46"/>
      <c r="AI148" s="46"/>
      <c r="AJ148" s="46"/>
      <c r="AK148" s="46"/>
      <c r="AL148" s="46"/>
      <c r="AM148" s="46"/>
      <c r="AN148" s="46"/>
      <c r="AO148" s="47"/>
    </row>
    <row r="149" spans="1:41" x14ac:dyDescent="0.15">
      <c r="A149" s="45">
        <f t="shared" si="3"/>
        <v>97</v>
      </c>
      <c r="B149" s="46"/>
      <c r="C149" s="46"/>
      <c r="D149" s="46"/>
      <c r="E149" s="46"/>
      <c r="F149" s="46"/>
      <c r="G149" s="46"/>
      <c r="H149" s="46"/>
      <c r="I149" s="46"/>
      <c r="J149" s="46"/>
      <c r="K149" s="46"/>
      <c r="L149" s="46"/>
      <c r="M149" s="46"/>
      <c r="N149" s="46"/>
      <c r="O149" s="46"/>
      <c r="P149" s="46"/>
      <c r="Q149" s="46"/>
      <c r="R149" s="46"/>
      <c r="S149" s="46"/>
      <c r="T149" s="46"/>
      <c r="U149" s="46"/>
      <c r="V149" s="46"/>
      <c r="W149" s="46"/>
      <c r="X149" s="46"/>
      <c r="Y149" s="46"/>
      <c r="Z149" s="46"/>
      <c r="AA149" s="46"/>
      <c r="AB149" s="46"/>
      <c r="AC149" s="46"/>
      <c r="AD149" s="46"/>
      <c r="AE149" s="46"/>
      <c r="AF149" s="46"/>
      <c r="AG149" s="46"/>
      <c r="AH149" s="46"/>
      <c r="AI149" s="46"/>
      <c r="AJ149" s="46"/>
      <c r="AK149" s="46"/>
      <c r="AL149" s="46"/>
      <c r="AM149" s="46"/>
      <c r="AN149" s="46"/>
      <c r="AO149" s="47"/>
    </row>
    <row r="150" spans="1:41" x14ac:dyDescent="0.15">
      <c r="A150" s="45">
        <f t="shared" si="3"/>
        <v>98</v>
      </c>
      <c r="B150" s="46"/>
      <c r="C150" s="46"/>
      <c r="D150" s="46"/>
      <c r="E150" s="46"/>
      <c r="F150" s="46"/>
      <c r="G150" s="46"/>
      <c r="H150" s="46"/>
      <c r="I150" s="46"/>
      <c r="J150" s="46"/>
      <c r="K150" s="46"/>
      <c r="L150" s="46"/>
      <c r="M150" s="46"/>
      <c r="N150" s="46"/>
      <c r="O150" s="46"/>
      <c r="P150" s="46"/>
      <c r="Q150" s="46"/>
      <c r="R150" s="46"/>
      <c r="S150" s="46"/>
      <c r="T150" s="46"/>
      <c r="U150" s="46"/>
      <c r="V150" s="46"/>
      <c r="W150" s="46"/>
      <c r="X150" s="46"/>
      <c r="Y150" s="46"/>
      <c r="Z150" s="46"/>
      <c r="AA150" s="46"/>
      <c r="AB150" s="46"/>
      <c r="AC150" s="46"/>
      <c r="AD150" s="46"/>
      <c r="AE150" s="46"/>
      <c r="AF150" s="46"/>
      <c r="AG150" s="46"/>
      <c r="AH150" s="46"/>
      <c r="AI150" s="46"/>
      <c r="AJ150" s="46"/>
      <c r="AK150" s="46"/>
      <c r="AL150" s="46"/>
      <c r="AM150" s="46"/>
      <c r="AN150" s="46"/>
      <c r="AO150" s="47"/>
    </row>
    <row r="151" spans="1:41" x14ac:dyDescent="0.15">
      <c r="A151" s="45">
        <f t="shared" si="3"/>
        <v>99</v>
      </c>
      <c r="B151" s="46"/>
      <c r="C151" s="46"/>
      <c r="D151" s="46"/>
      <c r="E151" s="46"/>
      <c r="F151" s="46"/>
      <c r="G151" s="46"/>
      <c r="H151" s="46"/>
      <c r="I151" s="46"/>
      <c r="J151" s="46"/>
      <c r="K151" s="46"/>
      <c r="L151" s="46"/>
      <c r="M151" s="46"/>
      <c r="N151" s="46"/>
      <c r="O151" s="46"/>
      <c r="P151" s="46"/>
      <c r="Q151" s="46"/>
      <c r="R151" s="46"/>
      <c r="S151" s="46"/>
      <c r="T151" s="46"/>
      <c r="U151" s="46"/>
      <c r="V151" s="46"/>
      <c r="W151" s="46"/>
      <c r="X151" s="46"/>
      <c r="Y151" s="46"/>
      <c r="Z151" s="46"/>
      <c r="AA151" s="46"/>
      <c r="AB151" s="46"/>
      <c r="AC151" s="46"/>
      <c r="AD151" s="46"/>
      <c r="AE151" s="46"/>
      <c r="AF151" s="46"/>
      <c r="AG151" s="46"/>
      <c r="AH151" s="46"/>
      <c r="AI151" s="46"/>
      <c r="AJ151" s="46"/>
      <c r="AK151" s="46"/>
      <c r="AL151" s="46"/>
      <c r="AM151" s="46"/>
      <c r="AN151" s="46"/>
      <c r="AO151" s="47"/>
    </row>
    <row r="152" spans="1:41" x14ac:dyDescent="0.15">
      <c r="A152" s="45">
        <f t="shared" si="3"/>
        <v>100</v>
      </c>
      <c r="B152" s="46"/>
      <c r="C152" s="46"/>
      <c r="D152" s="46"/>
      <c r="E152" s="46"/>
      <c r="F152" s="46"/>
      <c r="G152" s="46"/>
      <c r="H152" s="46"/>
      <c r="I152" s="46"/>
      <c r="J152" s="46"/>
      <c r="K152" s="46"/>
      <c r="L152" s="46"/>
      <c r="M152" s="46"/>
      <c r="N152" s="46"/>
      <c r="O152" s="46"/>
      <c r="P152" s="46"/>
      <c r="Q152" s="46"/>
      <c r="R152" s="46"/>
      <c r="S152" s="46"/>
      <c r="T152" s="46"/>
      <c r="U152" s="46"/>
      <c r="V152" s="46"/>
      <c r="W152" s="46"/>
      <c r="X152" s="46"/>
      <c r="Y152" s="46"/>
      <c r="Z152" s="46"/>
      <c r="AA152" s="46"/>
      <c r="AB152" s="46"/>
      <c r="AC152" s="46"/>
      <c r="AD152" s="46"/>
      <c r="AE152" s="46"/>
      <c r="AF152" s="46"/>
      <c r="AG152" s="46"/>
      <c r="AH152" s="46"/>
      <c r="AI152" s="46"/>
      <c r="AJ152" s="46"/>
      <c r="AK152" s="46"/>
      <c r="AL152" s="46"/>
      <c r="AM152" s="46"/>
      <c r="AN152" s="46"/>
      <c r="AO152" s="47"/>
    </row>
    <row r="153" spans="1:41" x14ac:dyDescent="0.15">
      <c r="A153" s="45">
        <f t="shared" si="3"/>
        <v>101</v>
      </c>
      <c r="B153" s="46"/>
      <c r="C153" s="46"/>
      <c r="D153" s="46"/>
      <c r="E153" s="46"/>
      <c r="F153" s="46"/>
      <c r="G153" s="46"/>
      <c r="H153" s="46"/>
      <c r="I153" s="46"/>
      <c r="J153" s="46"/>
      <c r="K153" s="46"/>
      <c r="L153" s="46"/>
      <c r="M153" s="46"/>
      <c r="N153" s="46"/>
      <c r="O153" s="46"/>
      <c r="P153" s="46"/>
      <c r="Q153" s="46"/>
      <c r="R153" s="46"/>
      <c r="S153" s="46"/>
      <c r="T153" s="46"/>
      <c r="U153" s="46"/>
      <c r="V153" s="46"/>
      <c r="W153" s="46"/>
      <c r="X153" s="46"/>
      <c r="Y153" s="46"/>
      <c r="Z153" s="46"/>
      <c r="AA153" s="46"/>
      <c r="AB153" s="46"/>
      <c r="AC153" s="46"/>
      <c r="AD153" s="46"/>
      <c r="AE153" s="46"/>
      <c r="AF153" s="46"/>
      <c r="AG153" s="46"/>
      <c r="AH153" s="46"/>
      <c r="AI153" s="46"/>
      <c r="AJ153" s="46"/>
      <c r="AK153" s="46"/>
      <c r="AL153" s="46"/>
      <c r="AM153" s="46"/>
      <c r="AN153" s="46"/>
      <c r="AO153" s="47"/>
    </row>
    <row r="154" spans="1:41" x14ac:dyDescent="0.15">
      <c r="A154" s="45">
        <f t="shared" si="3"/>
        <v>102</v>
      </c>
      <c r="B154" s="46"/>
      <c r="C154" s="46"/>
      <c r="D154" s="46"/>
      <c r="E154" s="46"/>
      <c r="F154" s="46"/>
      <c r="G154" s="46"/>
      <c r="H154" s="46"/>
      <c r="I154" s="46"/>
      <c r="J154" s="46"/>
      <c r="K154" s="46"/>
      <c r="L154" s="46"/>
      <c r="M154" s="46"/>
      <c r="N154" s="46"/>
      <c r="O154" s="46"/>
      <c r="P154" s="46"/>
      <c r="Q154" s="46"/>
      <c r="R154" s="46"/>
      <c r="S154" s="46"/>
      <c r="T154" s="46"/>
      <c r="U154" s="46"/>
      <c r="V154" s="46"/>
      <c r="W154" s="46"/>
      <c r="X154" s="46"/>
      <c r="Y154" s="46"/>
      <c r="Z154" s="46"/>
      <c r="AA154" s="46"/>
      <c r="AB154" s="46"/>
      <c r="AC154" s="46"/>
      <c r="AD154" s="46"/>
      <c r="AE154" s="46"/>
      <c r="AF154" s="46"/>
      <c r="AG154" s="46"/>
      <c r="AH154" s="46"/>
      <c r="AI154" s="46"/>
      <c r="AJ154" s="46"/>
      <c r="AK154" s="46"/>
      <c r="AL154" s="46"/>
      <c r="AM154" s="46"/>
      <c r="AN154" s="46"/>
      <c r="AO154" s="47"/>
    </row>
    <row r="155" spans="1:41" x14ac:dyDescent="0.15">
      <c r="A155" s="45">
        <f t="shared" si="3"/>
        <v>103</v>
      </c>
      <c r="B155" s="46"/>
      <c r="C155" s="46"/>
      <c r="D155" s="46"/>
      <c r="E155" s="46"/>
      <c r="F155" s="46"/>
      <c r="G155" s="46"/>
      <c r="H155" s="46"/>
      <c r="I155" s="46"/>
      <c r="J155" s="46"/>
      <c r="K155" s="46"/>
      <c r="L155" s="46"/>
      <c r="M155" s="46"/>
      <c r="N155" s="46"/>
      <c r="O155" s="46"/>
      <c r="P155" s="46"/>
      <c r="Q155" s="46"/>
      <c r="R155" s="46"/>
      <c r="S155" s="46"/>
      <c r="T155" s="46"/>
      <c r="U155" s="46"/>
      <c r="V155" s="46"/>
      <c r="W155" s="46"/>
      <c r="X155" s="46"/>
      <c r="Y155" s="46"/>
      <c r="Z155" s="46"/>
      <c r="AA155" s="46"/>
      <c r="AB155" s="46"/>
      <c r="AC155" s="46"/>
      <c r="AD155" s="46"/>
      <c r="AE155" s="46"/>
      <c r="AF155" s="46"/>
      <c r="AG155" s="46"/>
      <c r="AH155" s="46"/>
      <c r="AI155" s="46"/>
      <c r="AJ155" s="46"/>
      <c r="AK155" s="46"/>
      <c r="AL155" s="46"/>
      <c r="AM155" s="46"/>
      <c r="AN155" s="46"/>
      <c r="AO155" s="47"/>
    </row>
    <row r="156" spans="1:41" x14ac:dyDescent="0.15">
      <c r="A156" s="45">
        <f t="shared" si="3"/>
        <v>104</v>
      </c>
      <c r="B156" s="46"/>
      <c r="C156" s="46"/>
      <c r="D156" s="46"/>
      <c r="E156" s="46"/>
      <c r="F156" s="46"/>
      <c r="G156" s="46"/>
      <c r="H156" s="46"/>
      <c r="I156" s="46"/>
      <c r="J156" s="46"/>
      <c r="K156" s="46"/>
      <c r="L156" s="46"/>
      <c r="M156" s="46"/>
      <c r="N156" s="46"/>
      <c r="O156" s="46"/>
      <c r="P156" s="46"/>
      <c r="Q156" s="46"/>
      <c r="R156" s="46"/>
      <c r="S156" s="46"/>
      <c r="T156" s="46"/>
      <c r="U156" s="46"/>
      <c r="V156" s="46"/>
      <c r="W156" s="46"/>
      <c r="X156" s="46"/>
      <c r="Y156" s="46"/>
      <c r="Z156" s="46"/>
      <c r="AA156" s="46"/>
      <c r="AB156" s="46"/>
      <c r="AC156" s="46"/>
      <c r="AD156" s="46"/>
      <c r="AE156" s="46"/>
      <c r="AF156" s="46"/>
      <c r="AG156" s="46"/>
      <c r="AH156" s="46"/>
      <c r="AI156" s="46"/>
      <c r="AJ156" s="46"/>
      <c r="AK156" s="46"/>
      <c r="AL156" s="46"/>
      <c r="AM156" s="46"/>
      <c r="AN156" s="46"/>
      <c r="AO156" s="47"/>
    </row>
    <row r="157" spans="1:41" x14ac:dyDescent="0.15">
      <c r="A157" s="45">
        <f t="shared" si="3"/>
        <v>105</v>
      </c>
      <c r="B157" s="46"/>
      <c r="C157" s="46"/>
      <c r="D157" s="46"/>
      <c r="E157" s="46"/>
      <c r="F157" s="46"/>
      <c r="G157" s="46"/>
      <c r="H157" s="46"/>
      <c r="I157" s="46"/>
      <c r="J157" s="46"/>
      <c r="K157" s="46"/>
      <c r="L157" s="46"/>
      <c r="M157" s="46"/>
      <c r="N157" s="46"/>
      <c r="O157" s="46"/>
      <c r="P157" s="46"/>
      <c r="Q157" s="46"/>
      <c r="R157" s="46"/>
      <c r="S157" s="46"/>
      <c r="T157" s="46"/>
      <c r="U157" s="46"/>
      <c r="V157" s="46"/>
      <c r="W157" s="46"/>
      <c r="X157" s="46"/>
      <c r="Y157" s="46"/>
      <c r="Z157" s="46"/>
      <c r="AA157" s="46"/>
      <c r="AB157" s="46"/>
      <c r="AC157" s="46"/>
      <c r="AD157" s="46"/>
      <c r="AE157" s="46"/>
      <c r="AF157" s="46"/>
      <c r="AG157" s="46"/>
      <c r="AH157" s="46"/>
      <c r="AI157" s="46"/>
      <c r="AJ157" s="46"/>
      <c r="AK157" s="46"/>
      <c r="AL157" s="46"/>
      <c r="AM157" s="46"/>
      <c r="AN157" s="46"/>
      <c r="AO157" s="47"/>
    </row>
    <row r="158" spans="1:41" x14ac:dyDescent="0.15">
      <c r="A158" s="45">
        <f t="shared" si="3"/>
        <v>106</v>
      </c>
      <c r="B158" s="46"/>
      <c r="C158" s="46"/>
      <c r="D158" s="46"/>
      <c r="E158" s="46"/>
      <c r="F158" s="46"/>
      <c r="G158" s="46"/>
      <c r="H158" s="46"/>
      <c r="I158" s="46"/>
      <c r="J158" s="46"/>
      <c r="K158" s="46"/>
      <c r="L158" s="46"/>
      <c r="M158" s="46"/>
      <c r="N158" s="46"/>
      <c r="O158" s="46"/>
      <c r="P158" s="46"/>
      <c r="Q158" s="46"/>
      <c r="R158" s="46"/>
      <c r="S158" s="46"/>
      <c r="T158" s="46"/>
      <c r="U158" s="46"/>
      <c r="V158" s="46"/>
      <c r="W158" s="46"/>
      <c r="X158" s="46"/>
      <c r="Y158" s="46"/>
      <c r="Z158" s="46"/>
      <c r="AA158" s="46"/>
      <c r="AB158" s="46"/>
      <c r="AC158" s="46"/>
      <c r="AD158" s="46"/>
      <c r="AE158" s="46"/>
      <c r="AF158" s="46"/>
      <c r="AG158" s="46"/>
      <c r="AH158" s="46"/>
      <c r="AI158" s="46"/>
      <c r="AJ158" s="46"/>
      <c r="AK158" s="46"/>
      <c r="AL158" s="46"/>
      <c r="AM158" s="46"/>
      <c r="AN158" s="46"/>
      <c r="AO158" s="47"/>
    </row>
    <row r="159" spans="1:41" x14ac:dyDescent="0.15">
      <c r="A159" s="45">
        <f t="shared" si="3"/>
        <v>107</v>
      </c>
      <c r="B159" s="46"/>
      <c r="C159" s="46"/>
      <c r="D159" s="46"/>
      <c r="E159" s="46"/>
      <c r="F159" s="46"/>
      <c r="G159" s="46"/>
      <c r="H159" s="46"/>
      <c r="I159" s="46"/>
      <c r="J159" s="46"/>
      <c r="K159" s="46"/>
      <c r="L159" s="46"/>
      <c r="M159" s="46"/>
      <c r="N159" s="46"/>
      <c r="O159" s="46"/>
      <c r="P159" s="46"/>
      <c r="Q159" s="46"/>
      <c r="R159" s="46"/>
      <c r="S159" s="46"/>
      <c r="T159" s="46"/>
      <c r="U159" s="46"/>
      <c r="V159" s="46"/>
      <c r="W159" s="46"/>
      <c r="X159" s="46"/>
      <c r="Y159" s="46"/>
      <c r="Z159" s="46"/>
      <c r="AA159" s="46"/>
      <c r="AB159" s="46"/>
      <c r="AC159" s="46"/>
      <c r="AD159" s="46"/>
      <c r="AE159" s="46"/>
      <c r="AF159" s="46"/>
      <c r="AG159" s="46"/>
      <c r="AH159" s="46"/>
      <c r="AI159" s="46"/>
      <c r="AJ159" s="46"/>
      <c r="AK159" s="46"/>
      <c r="AL159" s="46"/>
      <c r="AM159" s="46"/>
      <c r="AN159" s="46"/>
      <c r="AO159" s="47"/>
    </row>
    <row r="160" spans="1:41" x14ac:dyDescent="0.15">
      <c r="A160" s="45">
        <f t="shared" si="3"/>
        <v>108</v>
      </c>
      <c r="B160" s="46"/>
      <c r="C160" s="46"/>
      <c r="D160" s="46"/>
      <c r="E160" s="46"/>
      <c r="F160" s="46"/>
      <c r="G160" s="46"/>
      <c r="H160" s="46"/>
      <c r="I160" s="46"/>
      <c r="J160" s="46"/>
      <c r="K160" s="46"/>
      <c r="L160" s="46"/>
      <c r="M160" s="46"/>
      <c r="N160" s="46"/>
      <c r="O160" s="46"/>
      <c r="P160" s="46"/>
      <c r="Q160" s="46"/>
      <c r="R160" s="46"/>
      <c r="S160" s="46"/>
      <c r="T160" s="46"/>
      <c r="U160" s="46"/>
      <c r="V160" s="46"/>
      <c r="W160" s="46"/>
      <c r="X160" s="46"/>
      <c r="Y160" s="46"/>
      <c r="Z160" s="46"/>
      <c r="AA160" s="46"/>
      <c r="AB160" s="46"/>
      <c r="AC160" s="46"/>
      <c r="AD160" s="46"/>
      <c r="AE160" s="46"/>
      <c r="AF160" s="46"/>
      <c r="AG160" s="46"/>
      <c r="AH160" s="46"/>
      <c r="AI160" s="46"/>
      <c r="AJ160" s="46"/>
      <c r="AK160" s="46"/>
      <c r="AL160" s="46"/>
      <c r="AM160" s="46"/>
      <c r="AN160" s="46"/>
      <c r="AO160" s="47"/>
    </row>
    <row r="161" spans="1:41" x14ac:dyDescent="0.15">
      <c r="A161" s="45">
        <f t="shared" si="3"/>
        <v>109</v>
      </c>
      <c r="B161" s="46"/>
      <c r="C161" s="46"/>
      <c r="D161" s="46"/>
      <c r="E161" s="46"/>
      <c r="F161" s="46"/>
      <c r="G161" s="46"/>
      <c r="H161" s="46"/>
      <c r="I161" s="46"/>
      <c r="J161" s="46"/>
      <c r="K161" s="46"/>
      <c r="L161" s="46"/>
      <c r="M161" s="46"/>
      <c r="N161" s="46"/>
      <c r="O161" s="46"/>
      <c r="P161" s="46"/>
      <c r="Q161" s="46"/>
      <c r="R161" s="46"/>
      <c r="S161" s="46"/>
      <c r="T161" s="46"/>
      <c r="U161" s="46"/>
      <c r="V161" s="46"/>
      <c r="W161" s="46"/>
      <c r="X161" s="46"/>
      <c r="Y161" s="46"/>
      <c r="Z161" s="46"/>
      <c r="AA161" s="46"/>
      <c r="AB161" s="46"/>
      <c r="AC161" s="46"/>
      <c r="AD161" s="46"/>
      <c r="AE161" s="46"/>
      <c r="AF161" s="46"/>
      <c r="AG161" s="46"/>
      <c r="AH161" s="46"/>
      <c r="AI161" s="46"/>
      <c r="AJ161" s="46"/>
      <c r="AK161" s="46"/>
      <c r="AL161" s="46"/>
      <c r="AM161" s="46"/>
      <c r="AN161" s="46"/>
      <c r="AO161" s="47"/>
    </row>
    <row r="162" spans="1:41" x14ac:dyDescent="0.15">
      <c r="A162" s="45">
        <f t="shared" si="3"/>
        <v>110</v>
      </c>
      <c r="B162" s="46"/>
      <c r="C162" s="46"/>
      <c r="D162" s="46"/>
      <c r="E162" s="46"/>
      <c r="F162" s="46"/>
      <c r="G162" s="46"/>
      <c r="H162" s="46"/>
      <c r="I162" s="46"/>
      <c r="J162" s="46"/>
      <c r="K162" s="46"/>
      <c r="L162" s="46"/>
      <c r="M162" s="46"/>
      <c r="N162" s="46"/>
      <c r="O162" s="46"/>
      <c r="P162" s="46"/>
      <c r="Q162" s="46"/>
      <c r="R162" s="46"/>
      <c r="S162" s="46"/>
      <c r="T162" s="46"/>
      <c r="U162" s="46"/>
      <c r="V162" s="46"/>
      <c r="W162" s="46"/>
      <c r="X162" s="46"/>
      <c r="Y162" s="46"/>
      <c r="Z162" s="46"/>
      <c r="AA162" s="46"/>
      <c r="AB162" s="46"/>
      <c r="AC162" s="46"/>
      <c r="AD162" s="46"/>
      <c r="AE162" s="46"/>
      <c r="AF162" s="46"/>
      <c r="AG162" s="46"/>
      <c r="AH162" s="46"/>
      <c r="AI162" s="46"/>
      <c r="AJ162" s="46"/>
      <c r="AK162" s="46"/>
      <c r="AL162" s="46"/>
      <c r="AM162" s="46"/>
      <c r="AN162" s="46"/>
      <c r="AO162" s="47"/>
    </row>
    <row r="163" spans="1:41" x14ac:dyDescent="0.15">
      <c r="A163" s="45">
        <f t="shared" si="3"/>
        <v>111</v>
      </c>
      <c r="B163" s="46"/>
      <c r="C163" s="46"/>
      <c r="D163" s="46"/>
      <c r="E163" s="46"/>
      <c r="F163" s="46"/>
      <c r="G163" s="46"/>
      <c r="H163" s="46"/>
      <c r="I163" s="46"/>
      <c r="J163" s="46"/>
      <c r="K163" s="46"/>
      <c r="L163" s="46"/>
      <c r="M163" s="46"/>
      <c r="N163" s="46"/>
      <c r="O163" s="46"/>
      <c r="P163" s="46"/>
      <c r="Q163" s="46"/>
      <c r="R163" s="46"/>
      <c r="S163" s="46"/>
      <c r="T163" s="46"/>
      <c r="U163" s="46"/>
      <c r="V163" s="46"/>
      <c r="W163" s="46"/>
      <c r="X163" s="46"/>
      <c r="Y163" s="46"/>
      <c r="Z163" s="46"/>
      <c r="AA163" s="46"/>
      <c r="AB163" s="46"/>
      <c r="AC163" s="46"/>
      <c r="AD163" s="46"/>
      <c r="AE163" s="46"/>
      <c r="AF163" s="46"/>
      <c r="AG163" s="46"/>
      <c r="AH163" s="46"/>
      <c r="AI163" s="46"/>
      <c r="AJ163" s="46"/>
      <c r="AK163" s="46"/>
      <c r="AL163" s="46"/>
      <c r="AM163" s="46"/>
      <c r="AN163" s="46"/>
      <c r="AO163" s="47"/>
    </row>
    <row r="164" spans="1:41" x14ac:dyDescent="0.15">
      <c r="A164" s="45">
        <f t="shared" si="3"/>
        <v>112</v>
      </c>
      <c r="B164" s="46"/>
      <c r="C164" s="46"/>
      <c r="D164" s="46"/>
      <c r="E164" s="46"/>
      <c r="F164" s="46"/>
      <c r="G164" s="46"/>
      <c r="H164" s="46"/>
      <c r="I164" s="46"/>
      <c r="J164" s="46"/>
      <c r="K164" s="46"/>
      <c r="L164" s="46"/>
      <c r="M164" s="46"/>
      <c r="N164" s="46"/>
      <c r="O164" s="46"/>
      <c r="P164" s="46"/>
      <c r="Q164" s="46"/>
      <c r="R164" s="46"/>
      <c r="S164" s="46"/>
      <c r="T164" s="46"/>
      <c r="U164" s="46"/>
      <c r="V164" s="46"/>
      <c r="W164" s="46"/>
      <c r="X164" s="46"/>
      <c r="Y164" s="46"/>
      <c r="Z164" s="46"/>
      <c r="AA164" s="46"/>
      <c r="AB164" s="46"/>
      <c r="AC164" s="46"/>
      <c r="AD164" s="46"/>
      <c r="AE164" s="46"/>
      <c r="AF164" s="46"/>
      <c r="AG164" s="46"/>
      <c r="AH164" s="46"/>
      <c r="AI164" s="46"/>
      <c r="AJ164" s="46"/>
      <c r="AK164" s="46"/>
      <c r="AL164" s="46"/>
      <c r="AM164" s="46"/>
      <c r="AN164" s="46"/>
      <c r="AO164" s="47"/>
    </row>
    <row r="165" spans="1:41" x14ac:dyDescent="0.15">
      <c r="A165" s="45">
        <f t="shared" si="3"/>
        <v>113</v>
      </c>
      <c r="B165" s="46"/>
      <c r="C165" s="46"/>
      <c r="D165" s="46"/>
      <c r="E165" s="46"/>
      <c r="F165" s="46"/>
      <c r="G165" s="46"/>
      <c r="H165" s="46"/>
      <c r="I165" s="46"/>
      <c r="J165" s="46"/>
      <c r="K165" s="46"/>
      <c r="L165" s="46"/>
      <c r="M165" s="46"/>
      <c r="N165" s="46"/>
      <c r="O165" s="46"/>
      <c r="P165" s="46"/>
      <c r="Q165" s="46"/>
      <c r="R165" s="46"/>
      <c r="S165" s="46"/>
      <c r="T165" s="46"/>
      <c r="U165" s="46"/>
      <c r="V165" s="46"/>
      <c r="W165" s="46"/>
      <c r="X165" s="46"/>
      <c r="Y165" s="46"/>
      <c r="Z165" s="46"/>
      <c r="AA165" s="46"/>
      <c r="AB165" s="46"/>
      <c r="AC165" s="46"/>
      <c r="AD165" s="46"/>
      <c r="AE165" s="46"/>
      <c r="AF165" s="46"/>
      <c r="AG165" s="46"/>
      <c r="AH165" s="46"/>
      <c r="AI165" s="46"/>
      <c r="AJ165" s="46"/>
      <c r="AK165" s="46"/>
      <c r="AL165" s="46"/>
      <c r="AM165" s="46"/>
      <c r="AN165" s="46"/>
      <c r="AO165" s="47"/>
    </row>
    <row r="166" spans="1:41" x14ac:dyDescent="0.15">
      <c r="A166" s="45">
        <f t="shared" si="3"/>
        <v>114</v>
      </c>
      <c r="B166" s="46"/>
      <c r="C166" s="46"/>
      <c r="D166" s="46"/>
      <c r="E166" s="46"/>
      <c r="F166" s="46"/>
      <c r="G166" s="46"/>
      <c r="H166" s="46"/>
      <c r="I166" s="46"/>
      <c r="J166" s="46"/>
      <c r="K166" s="46"/>
      <c r="L166" s="46"/>
      <c r="M166" s="46"/>
      <c r="N166" s="46"/>
      <c r="O166" s="46"/>
      <c r="P166" s="46"/>
      <c r="Q166" s="46"/>
      <c r="R166" s="46"/>
      <c r="S166" s="46"/>
      <c r="T166" s="46"/>
      <c r="U166" s="46"/>
      <c r="V166" s="46"/>
      <c r="W166" s="46"/>
      <c r="X166" s="46"/>
      <c r="Y166" s="46"/>
      <c r="Z166" s="46"/>
      <c r="AA166" s="46"/>
      <c r="AB166" s="46"/>
      <c r="AC166" s="46"/>
      <c r="AD166" s="46"/>
      <c r="AE166" s="46"/>
      <c r="AF166" s="46"/>
      <c r="AG166" s="46"/>
      <c r="AH166" s="46"/>
      <c r="AI166" s="46"/>
      <c r="AJ166" s="46"/>
      <c r="AK166" s="46"/>
      <c r="AL166" s="46"/>
      <c r="AM166" s="46"/>
      <c r="AN166" s="46"/>
      <c r="AO166" s="47"/>
    </row>
    <row r="167" spans="1:41" x14ac:dyDescent="0.15">
      <c r="A167" s="45">
        <f t="shared" si="3"/>
        <v>115</v>
      </c>
      <c r="B167" s="46"/>
      <c r="C167" s="46"/>
      <c r="D167" s="46"/>
      <c r="E167" s="46"/>
      <c r="F167" s="46"/>
      <c r="G167" s="46"/>
      <c r="H167" s="46"/>
      <c r="I167" s="46"/>
      <c r="J167" s="46"/>
      <c r="K167" s="46"/>
      <c r="L167" s="46"/>
      <c r="M167" s="46"/>
      <c r="N167" s="46"/>
      <c r="O167" s="46"/>
      <c r="P167" s="46"/>
      <c r="Q167" s="46"/>
      <c r="R167" s="46"/>
      <c r="S167" s="46"/>
      <c r="T167" s="46"/>
      <c r="U167" s="46"/>
      <c r="V167" s="46"/>
      <c r="W167" s="46"/>
      <c r="X167" s="46"/>
      <c r="Y167" s="46"/>
      <c r="Z167" s="46"/>
      <c r="AA167" s="46"/>
      <c r="AB167" s="46"/>
      <c r="AC167" s="46"/>
      <c r="AD167" s="46"/>
      <c r="AE167" s="46"/>
      <c r="AF167" s="46"/>
      <c r="AG167" s="46"/>
      <c r="AH167" s="46"/>
      <c r="AI167" s="46"/>
      <c r="AJ167" s="46"/>
      <c r="AK167" s="46"/>
      <c r="AL167" s="46"/>
      <c r="AM167" s="46"/>
      <c r="AN167" s="46"/>
      <c r="AO167" s="47"/>
    </row>
    <row r="168" spans="1:41" x14ac:dyDescent="0.15">
      <c r="A168" s="45">
        <f t="shared" si="3"/>
        <v>116</v>
      </c>
      <c r="B168" s="46"/>
      <c r="C168" s="46"/>
      <c r="D168" s="46"/>
      <c r="E168" s="46"/>
      <c r="F168" s="46"/>
      <c r="G168" s="46"/>
      <c r="H168" s="46"/>
      <c r="I168" s="46"/>
      <c r="J168" s="46"/>
      <c r="K168" s="46"/>
      <c r="L168" s="46"/>
      <c r="M168" s="46"/>
      <c r="N168" s="46"/>
      <c r="O168" s="46"/>
      <c r="P168" s="46"/>
      <c r="Q168" s="46"/>
      <c r="R168" s="46"/>
      <c r="S168" s="46"/>
      <c r="T168" s="46"/>
      <c r="U168" s="46"/>
      <c r="V168" s="46"/>
      <c r="W168" s="46"/>
      <c r="X168" s="46"/>
      <c r="Y168" s="46"/>
      <c r="Z168" s="46"/>
      <c r="AA168" s="46"/>
      <c r="AB168" s="46"/>
      <c r="AC168" s="46"/>
      <c r="AD168" s="46"/>
      <c r="AE168" s="46"/>
      <c r="AF168" s="46"/>
      <c r="AG168" s="46"/>
      <c r="AH168" s="46"/>
      <c r="AI168" s="46"/>
      <c r="AJ168" s="46"/>
      <c r="AK168" s="46"/>
      <c r="AL168" s="46"/>
      <c r="AM168" s="46"/>
      <c r="AN168" s="46"/>
      <c r="AO168" s="47"/>
    </row>
    <row r="169" spans="1:41" x14ac:dyDescent="0.15">
      <c r="A169" s="45">
        <f t="shared" si="3"/>
        <v>117</v>
      </c>
      <c r="B169" s="46"/>
      <c r="C169" s="46"/>
      <c r="D169" s="46"/>
      <c r="E169" s="46"/>
      <c r="F169" s="46"/>
      <c r="G169" s="46"/>
      <c r="H169" s="46"/>
      <c r="I169" s="46"/>
      <c r="J169" s="46"/>
      <c r="K169" s="46"/>
      <c r="L169" s="46"/>
      <c r="M169" s="46"/>
      <c r="N169" s="46"/>
      <c r="O169" s="46"/>
      <c r="P169" s="46"/>
      <c r="Q169" s="46"/>
      <c r="R169" s="46"/>
      <c r="S169" s="46"/>
      <c r="T169" s="46"/>
      <c r="U169" s="46"/>
      <c r="V169" s="46"/>
      <c r="W169" s="46"/>
      <c r="X169" s="46"/>
      <c r="Y169" s="46"/>
      <c r="Z169" s="46"/>
      <c r="AA169" s="46"/>
      <c r="AB169" s="46"/>
      <c r="AC169" s="46"/>
      <c r="AD169" s="46"/>
      <c r="AE169" s="46"/>
      <c r="AF169" s="46"/>
      <c r="AG169" s="46"/>
      <c r="AH169" s="46"/>
      <c r="AI169" s="46"/>
      <c r="AJ169" s="46"/>
      <c r="AK169" s="46"/>
      <c r="AL169" s="46"/>
      <c r="AM169" s="46"/>
      <c r="AN169" s="46"/>
      <c r="AO169" s="47"/>
    </row>
    <row r="170" spans="1:41" x14ac:dyDescent="0.15">
      <c r="A170" s="45">
        <f t="shared" si="3"/>
        <v>118</v>
      </c>
      <c r="B170" s="46"/>
      <c r="C170" s="46"/>
      <c r="D170" s="46"/>
      <c r="E170" s="46"/>
      <c r="F170" s="46"/>
      <c r="G170" s="46"/>
      <c r="H170" s="46"/>
      <c r="I170" s="46"/>
      <c r="J170" s="46"/>
      <c r="K170" s="46"/>
      <c r="L170" s="46"/>
      <c r="M170" s="46"/>
      <c r="N170" s="46"/>
      <c r="O170" s="46"/>
      <c r="P170" s="46"/>
      <c r="Q170" s="46"/>
      <c r="R170" s="46"/>
      <c r="S170" s="46"/>
      <c r="T170" s="46"/>
      <c r="U170" s="46"/>
      <c r="V170" s="46"/>
      <c r="W170" s="46"/>
      <c r="X170" s="46"/>
      <c r="Y170" s="46"/>
      <c r="Z170" s="46"/>
      <c r="AA170" s="46"/>
      <c r="AB170" s="46"/>
      <c r="AC170" s="46"/>
      <c r="AD170" s="46"/>
      <c r="AE170" s="46"/>
      <c r="AF170" s="46"/>
      <c r="AG170" s="46"/>
      <c r="AH170" s="46"/>
      <c r="AI170" s="46"/>
      <c r="AJ170" s="46"/>
      <c r="AK170" s="46"/>
      <c r="AL170" s="46"/>
      <c r="AM170" s="46"/>
      <c r="AN170" s="46"/>
      <c r="AO170" s="47"/>
    </row>
    <row r="171" spans="1:41" x14ac:dyDescent="0.15">
      <c r="A171" s="45">
        <f t="shared" si="3"/>
        <v>119</v>
      </c>
      <c r="B171" s="46"/>
      <c r="C171" s="46"/>
      <c r="D171" s="46"/>
      <c r="E171" s="46"/>
      <c r="F171" s="46"/>
      <c r="G171" s="46"/>
      <c r="H171" s="46"/>
      <c r="I171" s="46"/>
      <c r="J171" s="46"/>
      <c r="K171" s="46"/>
      <c r="L171" s="46"/>
      <c r="M171" s="46"/>
      <c r="N171" s="46"/>
      <c r="O171" s="46"/>
      <c r="P171" s="46"/>
      <c r="Q171" s="46"/>
      <c r="R171" s="46"/>
      <c r="S171" s="46"/>
      <c r="T171" s="46"/>
      <c r="U171" s="46"/>
      <c r="V171" s="46"/>
      <c r="W171" s="46"/>
      <c r="X171" s="46"/>
      <c r="Y171" s="46"/>
      <c r="Z171" s="46"/>
      <c r="AA171" s="46"/>
      <c r="AB171" s="46"/>
      <c r="AC171" s="46"/>
      <c r="AD171" s="46"/>
      <c r="AE171" s="46"/>
      <c r="AF171" s="46"/>
      <c r="AG171" s="46"/>
      <c r="AH171" s="46"/>
      <c r="AI171" s="46"/>
      <c r="AJ171" s="46"/>
      <c r="AK171" s="46"/>
      <c r="AL171" s="46"/>
      <c r="AM171" s="46"/>
      <c r="AN171" s="46"/>
      <c r="AO171" s="47"/>
    </row>
    <row r="172" spans="1:41" x14ac:dyDescent="0.15">
      <c r="A172" s="45">
        <f t="shared" si="3"/>
        <v>120</v>
      </c>
      <c r="B172" s="46"/>
      <c r="C172" s="46"/>
      <c r="D172" s="46"/>
      <c r="E172" s="46"/>
      <c r="F172" s="46"/>
      <c r="G172" s="46"/>
      <c r="H172" s="46"/>
      <c r="I172" s="46"/>
      <c r="J172" s="46"/>
      <c r="K172" s="46"/>
      <c r="L172" s="46"/>
      <c r="M172" s="46"/>
      <c r="N172" s="46"/>
      <c r="O172" s="46"/>
      <c r="P172" s="46"/>
      <c r="Q172" s="46"/>
      <c r="R172" s="46"/>
      <c r="S172" s="46"/>
      <c r="T172" s="46"/>
      <c r="U172" s="46"/>
      <c r="V172" s="46"/>
      <c r="W172" s="46"/>
      <c r="X172" s="46"/>
      <c r="Y172" s="46"/>
      <c r="Z172" s="46"/>
      <c r="AA172" s="46"/>
      <c r="AB172" s="46"/>
      <c r="AC172" s="46"/>
      <c r="AD172" s="46"/>
      <c r="AE172" s="46"/>
      <c r="AF172" s="46"/>
      <c r="AG172" s="46"/>
      <c r="AH172" s="46"/>
      <c r="AI172" s="46"/>
      <c r="AJ172" s="46"/>
      <c r="AK172" s="46"/>
      <c r="AL172" s="46"/>
      <c r="AM172" s="46"/>
      <c r="AN172" s="46"/>
      <c r="AO172" s="47"/>
    </row>
    <row r="173" spans="1:41" x14ac:dyDescent="0.15">
      <c r="A173" s="45">
        <f t="shared" si="3"/>
        <v>121</v>
      </c>
      <c r="B173" s="46"/>
      <c r="C173" s="46"/>
      <c r="D173" s="46"/>
      <c r="E173" s="46"/>
      <c r="F173" s="46"/>
      <c r="G173" s="46"/>
      <c r="H173" s="46"/>
      <c r="I173" s="46"/>
      <c r="J173" s="46"/>
      <c r="K173" s="46"/>
      <c r="L173" s="46"/>
      <c r="M173" s="46"/>
      <c r="N173" s="46"/>
      <c r="O173" s="46"/>
      <c r="P173" s="46"/>
      <c r="Q173" s="46"/>
      <c r="R173" s="46"/>
      <c r="S173" s="46"/>
      <c r="T173" s="46"/>
      <c r="U173" s="46"/>
      <c r="V173" s="46"/>
      <c r="W173" s="46"/>
      <c r="X173" s="46"/>
      <c r="Y173" s="46"/>
      <c r="Z173" s="46"/>
      <c r="AA173" s="46"/>
      <c r="AB173" s="46"/>
      <c r="AC173" s="46"/>
      <c r="AD173" s="46"/>
      <c r="AE173" s="46"/>
      <c r="AF173" s="46"/>
      <c r="AG173" s="46"/>
      <c r="AH173" s="46"/>
      <c r="AI173" s="46"/>
      <c r="AJ173" s="46"/>
      <c r="AK173" s="46"/>
      <c r="AL173" s="46"/>
      <c r="AM173" s="46"/>
      <c r="AN173" s="46"/>
      <c r="AO173" s="47"/>
    </row>
    <row r="174" spans="1:41" x14ac:dyDescent="0.15">
      <c r="A174" s="45">
        <f t="shared" si="3"/>
        <v>122</v>
      </c>
      <c r="B174" s="46"/>
      <c r="C174" s="46"/>
      <c r="D174" s="46"/>
      <c r="E174" s="46"/>
      <c r="F174" s="46"/>
      <c r="G174" s="46"/>
      <c r="H174" s="46"/>
      <c r="I174" s="46"/>
      <c r="J174" s="46"/>
      <c r="K174" s="46"/>
      <c r="L174" s="46"/>
      <c r="M174" s="46"/>
      <c r="N174" s="46"/>
      <c r="O174" s="46"/>
      <c r="P174" s="46"/>
      <c r="Q174" s="46"/>
      <c r="R174" s="46"/>
      <c r="S174" s="46"/>
      <c r="T174" s="46"/>
      <c r="U174" s="46"/>
      <c r="V174" s="46"/>
      <c r="W174" s="46"/>
      <c r="X174" s="46"/>
      <c r="Y174" s="46"/>
      <c r="Z174" s="46"/>
      <c r="AA174" s="46"/>
      <c r="AB174" s="46"/>
      <c r="AC174" s="46"/>
      <c r="AD174" s="46"/>
      <c r="AE174" s="46"/>
      <c r="AF174" s="46"/>
      <c r="AG174" s="46"/>
      <c r="AH174" s="46"/>
      <c r="AI174" s="46"/>
      <c r="AJ174" s="46"/>
      <c r="AK174" s="46"/>
      <c r="AL174" s="46"/>
      <c r="AM174" s="46"/>
      <c r="AN174" s="46"/>
      <c r="AO174" s="47"/>
    </row>
    <row r="175" spans="1:41" x14ac:dyDescent="0.15">
      <c r="A175" s="45">
        <f t="shared" si="3"/>
        <v>123</v>
      </c>
      <c r="B175" s="46"/>
      <c r="C175" s="46"/>
      <c r="D175" s="46"/>
      <c r="E175" s="46"/>
      <c r="F175" s="46"/>
      <c r="G175" s="46"/>
      <c r="H175" s="46"/>
      <c r="I175" s="46"/>
      <c r="J175" s="46"/>
      <c r="K175" s="46"/>
      <c r="L175" s="46"/>
      <c r="M175" s="46"/>
      <c r="N175" s="46"/>
      <c r="O175" s="46"/>
      <c r="P175" s="46"/>
      <c r="Q175" s="46"/>
      <c r="R175" s="46"/>
      <c r="S175" s="46"/>
      <c r="T175" s="46"/>
      <c r="U175" s="46"/>
      <c r="V175" s="46"/>
      <c r="W175" s="46"/>
      <c r="X175" s="46"/>
      <c r="Y175" s="46"/>
      <c r="Z175" s="46"/>
      <c r="AA175" s="46"/>
      <c r="AB175" s="46"/>
      <c r="AC175" s="46"/>
      <c r="AD175" s="46"/>
      <c r="AE175" s="46"/>
      <c r="AF175" s="46"/>
      <c r="AG175" s="46"/>
      <c r="AH175" s="46"/>
      <c r="AI175" s="46"/>
      <c r="AJ175" s="46"/>
      <c r="AK175" s="46"/>
      <c r="AL175" s="46"/>
      <c r="AM175" s="46"/>
      <c r="AN175" s="46"/>
      <c r="AO175" s="47"/>
    </row>
    <row r="176" spans="1:41" x14ac:dyDescent="0.15">
      <c r="A176" s="45">
        <f t="shared" si="3"/>
        <v>124</v>
      </c>
      <c r="B176" s="46"/>
      <c r="C176" s="46"/>
      <c r="D176" s="46"/>
      <c r="E176" s="46"/>
      <c r="F176" s="46"/>
      <c r="G176" s="46"/>
      <c r="H176" s="46"/>
      <c r="I176" s="46"/>
      <c r="J176" s="46"/>
      <c r="K176" s="46"/>
      <c r="L176" s="46"/>
      <c r="M176" s="46"/>
      <c r="N176" s="46"/>
      <c r="O176" s="46"/>
      <c r="P176" s="46"/>
      <c r="Q176" s="46"/>
      <c r="R176" s="46"/>
      <c r="S176" s="46"/>
      <c r="T176" s="46"/>
      <c r="U176" s="46"/>
      <c r="V176" s="46"/>
      <c r="W176" s="46"/>
      <c r="X176" s="46"/>
      <c r="Y176" s="46"/>
      <c r="Z176" s="46"/>
      <c r="AA176" s="46"/>
      <c r="AB176" s="46"/>
      <c r="AC176" s="46"/>
      <c r="AD176" s="46"/>
      <c r="AE176" s="46"/>
      <c r="AF176" s="46"/>
      <c r="AG176" s="46"/>
      <c r="AH176" s="46"/>
      <c r="AI176" s="46"/>
      <c r="AJ176" s="46"/>
      <c r="AK176" s="46"/>
      <c r="AL176" s="46"/>
      <c r="AM176" s="46"/>
      <c r="AN176" s="46"/>
      <c r="AO176" s="47"/>
    </row>
    <row r="177" spans="1:41" x14ac:dyDescent="0.15">
      <c r="A177" s="45">
        <f t="shared" si="3"/>
        <v>125</v>
      </c>
      <c r="B177" s="46"/>
      <c r="C177" s="46"/>
      <c r="D177" s="46"/>
      <c r="E177" s="46"/>
      <c r="F177" s="46"/>
      <c r="G177" s="46"/>
      <c r="H177" s="46"/>
      <c r="I177" s="46"/>
      <c r="J177" s="46"/>
      <c r="K177" s="46"/>
      <c r="L177" s="46"/>
      <c r="M177" s="46"/>
      <c r="N177" s="46"/>
      <c r="O177" s="46"/>
      <c r="P177" s="46"/>
      <c r="Q177" s="46"/>
      <c r="R177" s="46"/>
      <c r="S177" s="46"/>
      <c r="T177" s="46"/>
      <c r="U177" s="46"/>
      <c r="V177" s="46"/>
      <c r="W177" s="46"/>
      <c r="X177" s="46"/>
      <c r="Y177" s="46"/>
      <c r="Z177" s="46"/>
      <c r="AA177" s="46"/>
      <c r="AB177" s="46"/>
      <c r="AC177" s="46"/>
      <c r="AD177" s="46"/>
      <c r="AE177" s="46"/>
      <c r="AF177" s="46"/>
      <c r="AG177" s="46"/>
      <c r="AH177" s="46"/>
      <c r="AI177" s="46"/>
      <c r="AJ177" s="46"/>
      <c r="AK177" s="46"/>
      <c r="AL177" s="46"/>
      <c r="AM177" s="46"/>
      <c r="AN177" s="46"/>
      <c r="AO177" s="47"/>
    </row>
    <row r="178" spans="1:41" x14ac:dyDescent="0.15">
      <c r="A178" s="45">
        <f t="shared" si="3"/>
        <v>126</v>
      </c>
      <c r="B178" s="46"/>
      <c r="C178" s="46"/>
      <c r="D178" s="46"/>
      <c r="E178" s="46"/>
      <c r="F178" s="46"/>
      <c r="G178" s="46"/>
      <c r="H178" s="46"/>
      <c r="I178" s="46"/>
      <c r="J178" s="46"/>
      <c r="K178" s="46"/>
      <c r="L178" s="46"/>
      <c r="M178" s="46"/>
      <c r="N178" s="46"/>
      <c r="O178" s="46"/>
      <c r="P178" s="46"/>
      <c r="Q178" s="46"/>
      <c r="R178" s="46"/>
      <c r="S178" s="46"/>
      <c r="T178" s="46"/>
      <c r="U178" s="46"/>
      <c r="V178" s="46"/>
      <c r="W178" s="46"/>
      <c r="X178" s="46"/>
      <c r="Y178" s="46"/>
      <c r="Z178" s="46"/>
      <c r="AA178" s="46"/>
      <c r="AB178" s="46"/>
      <c r="AC178" s="46"/>
      <c r="AD178" s="46"/>
      <c r="AE178" s="46"/>
      <c r="AF178" s="46"/>
      <c r="AG178" s="46"/>
      <c r="AH178" s="46"/>
      <c r="AI178" s="46"/>
      <c r="AJ178" s="46"/>
      <c r="AK178" s="46"/>
      <c r="AL178" s="46"/>
      <c r="AM178" s="46"/>
      <c r="AN178" s="46"/>
      <c r="AO178" s="47"/>
    </row>
    <row r="179" spans="1:41" x14ac:dyDescent="0.15">
      <c r="A179" s="45">
        <f t="shared" si="3"/>
        <v>127</v>
      </c>
      <c r="B179" s="46"/>
      <c r="C179" s="46"/>
      <c r="D179" s="46"/>
      <c r="E179" s="46"/>
      <c r="F179" s="46"/>
      <c r="G179" s="46"/>
      <c r="H179" s="46"/>
      <c r="I179" s="46"/>
      <c r="J179" s="46"/>
      <c r="K179" s="46"/>
      <c r="L179" s="46"/>
      <c r="M179" s="46"/>
      <c r="N179" s="46"/>
      <c r="O179" s="46"/>
      <c r="P179" s="46"/>
      <c r="Q179" s="46"/>
      <c r="R179" s="46"/>
      <c r="S179" s="46"/>
      <c r="T179" s="46"/>
      <c r="U179" s="46"/>
      <c r="V179" s="46"/>
      <c r="W179" s="46"/>
      <c r="X179" s="46"/>
      <c r="Y179" s="46"/>
      <c r="Z179" s="46"/>
      <c r="AA179" s="46"/>
      <c r="AB179" s="46"/>
      <c r="AC179" s="46"/>
      <c r="AD179" s="46"/>
      <c r="AE179" s="46"/>
      <c r="AF179" s="46"/>
      <c r="AG179" s="46"/>
      <c r="AH179" s="46"/>
      <c r="AI179" s="46"/>
      <c r="AJ179" s="46"/>
      <c r="AK179" s="46"/>
      <c r="AL179" s="46"/>
      <c r="AM179" s="46"/>
      <c r="AN179" s="46"/>
      <c r="AO179" s="47"/>
    </row>
    <row r="180" spans="1:41" x14ac:dyDescent="0.15">
      <c r="A180" s="45">
        <f t="shared" si="3"/>
        <v>128</v>
      </c>
      <c r="B180" s="46"/>
      <c r="C180" s="46"/>
      <c r="D180" s="46"/>
      <c r="E180" s="46"/>
      <c r="F180" s="46"/>
      <c r="G180" s="46"/>
      <c r="H180" s="46"/>
      <c r="I180" s="46"/>
      <c r="J180" s="46"/>
      <c r="K180" s="46"/>
      <c r="L180" s="46"/>
      <c r="M180" s="46"/>
      <c r="N180" s="46"/>
      <c r="O180" s="46"/>
      <c r="P180" s="46"/>
      <c r="Q180" s="46"/>
      <c r="R180" s="46"/>
      <c r="S180" s="46"/>
      <c r="T180" s="46"/>
      <c r="U180" s="46"/>
      <c r="V180" s="46"/>
      <c r="W180" s="46"/>
      <c r="X180" s="46"/>
      <c r="Y180" s="46"/>
      <c r="Z180" s="46"/>
      <c r="AA180" s="46"/>
      <c r="AB180" s="46"/>
      <c r="AC180" s="46"/>
      <c r="AD180" s="46"/>
      <c r="AE180" s="46"/>
      <c r="AF180" s="46"/>
      <c r="AG180" s="46"/>
      <c r="AH180" s="46"/>
      <c r="AI180" s="46"/>
      <c r="AJ180" s="46"/>
      <c r="AK180" s="46"/>
      <c r="AL180" s="46"/>
      <c r="AM180" s="46"/>
      <c r="AN180" s="46"/>
      <c r="AO180" s="47"/>
    </row>
    <row r="181" spans="1:41" x14ac:dyDescent="0.15">
      <c r="A181" s="45">
        <f t="shared" si="3"/>
        <v>129</v>
      </c>
      <c r="B181" s="46"/>
      <c r="C181" s="46"/>
      <c r="D181" s="46"/>
      <c r="E181" s="46"/>
      <c r="F181" s="46"/>
      <c r="G181" s="46"/>
      <c r="H181" s="46"/>
      <c r="I181" s="46"/>
      <c r="J181" s="46"/>
      <c r="K181" s="46"/>
      <c r="L181" s="46"/>
      <c r="M181" s="46"/>
      <c r="N181" s="46"/>
      <c r="O181" s="46"/>
      <c r="P181" s="46"/>
      <c r="Q181" s="46"/>
      <c r="R181" s="46"/>
      <c r="S181" s="46"/>
      <c r="T181" s="46"/>
      <c r="U181" s="46"/>
      <c r="V181" s="46"/>
      <c r="W181" s="46"/>
      <c r="X181" s="46"/>
      <c r="Y181" s="46"/>
      <c r="Z181" s="46"/>
      <c r="AA181" s="46"/>
      <c r="AB181" s="46"/>
      <c r="AC181" s="46"/>
      <c r="AD181" s="46"/>
      <c r="AE181" s="46"/>
      <c r="AF181" s="46"/>
      <c r="AG181" s="46"/>
      <c r="AH181" s="46"/>
      <c r="AI181" s="46"/>
      <c r="AJ181" s="46"/>
      <c r="AK181" s="46"/>
      <c r="AL181" s="46"/>
      <c r="AM181" s="46"/>
      <c r="AN181" s="46"/>
      <c r="AO181" s="47"/>
    </row>
    <row r="182" spans="1:41" x14ac:dyDescent="0.15">
      <c r="A182" s="45">
        <f t="shared" si="3"/>
        <v>130</v>
      </c>
      <c r="B182" s="46"/>
      <c r="C182" s="46"/>
      <c r="D182" s="46"/>
      <c r="E182" s="46"/>
      <c r="F182" s="46"/>
      <c r="G182" s="46"/>
      <c r="H182" s="46"/>
      <c r="I182" s="46"/>
      <c r="J182" s="46"/>
      <c r="K182" s="46"/>
      <c r="L182" s="46"/>
      <c r="M182" s="46"/>
      <c r="N182" s="46"/>
      <c r="O182" s="46"/>
      <c r="P182" s="46"/>
      <c r="Q182" s="46"/>
      <c r="R182" s="46"/>
      <c r="S182" s="46"/>
      <c r="T182" s="46"/>
      <c r="U182" s="46"/>
      <c r="V182" s="46"/>
      <c r="W182" s="46"/>
      <c r="X182" s="46"/>
      <c r="Y182" s="46"/>
      <c r="Z182" s="46"/>
      <c r="AA182" s="46"/>
      <c r="AB182" s="46"/>
      <c r="AC182" s="46"/>
      <c r="AD182" s="46"/>
      <c r="AE182" s="46"/>
      <c r="AF182" s="46"/>
      <c r="AG182" s="46"/>
      <c r="AH182" s="46"/>
      <c r="AI182" s="46"/>
      <c r="AJ182" s="46"/>
      <c r="AK182" s="46"/>
      <c r="AL182" s="46"/>
      <c r="AM182" s="46"/>
      <c r="AN182" s="46"/>
      <c r="AO182" s="47"/>
    </row>
    <row r="183" spans="1:41" x14ac:dyDescent="0.15">
      <c r="A183" s="45">
        <f t="shared" ref="A183:A246" si="4">A182+1</f>
        <v>131</v>
      </c>
      <c r="B183" s="46"/>
      <c r="C183" s="46"/>
      <c r="D183" s="46"/>
      <c r="E183" s="46"/>
      <c r="F183" s="46"/>
      <c r="G183" s="46"/>
      <c r="H183" s="46"/>
      <c r="I183" s="46"/>
      <c r="J183" s="46"/>
      <c r="K183" s="46"/>
      <c r="L183" s="46"/>
      <c r="M183" s="46"/>
      <c r="N183" s="46"/>
      <c r="O183" s="46"/>
      <c r="P183" s="46"/>
      <c r="Q183" s="46"/>
      <c r="R183" s="46"/>
      <c r="S183" s="46"/>
      <c r="T183" s="46"/>
      <c r="U183" s="46"/>
      <c r="V183" s="46"/>
      <c r="W183" s="46"/>
      <c r="X183" s="46"/>
      <c r="Y183" s="46"/>
      <c r="Z183" s="46"/>
      <c r="AA183" s="46"/>
      <c r="AB183" s="46"/>
      <c r="AC183" s="46"/>
      <c r="AD183" s="46"/>
      <c r="AE183" s="46"/>
      <c r="AF183" s="46"/>
      <c r="AG183" s="46"/>
      <c r="AH183" s="46"/>
      <c r="AI183" s="46"/>
      <c r="AJ183" s="46"/>
      <c r="AK183" s="46"/>
      <c r="AL183" s="46"/>
      <c r="AM183" s="46"/>
      <c r="AN183" s="46"/>
      <c r="AO183" s="47"/>
    </row>
    <row r="184" spans="1:41" x14ac:dyDescent="0.15">
      <c r="A184" s="45">
        <f t="shared" si="4"/>
        <v>132</v>
      </c>
      <c r="B184" s="46"/>
      <c r="C184" s="46"/>
      <c r="D184" s="46"/>
      <c r="E184" s="46"/>
      <c r="F184" s="46"/>
      <c r="G184" s="46"/>
      <c r="H184" s="46"/>
      <c r="I184" s="46"/>
      <c r="J184" s="46"/>
      <c r="K184" s="46"/>
      <c r="L184" s="46"/>
      <c r="M184" s="46"/>
      <c r="N184" s="46"/>
      <c r="O184" s="46"/>
      <c r="P184" s="46"/>
      <c r="Q184" s="46"/>
      <c r="R184" s="46"/>
      <c r="S184" s="46"/>
      <c r="T184" s="46"/>
      <c r="U184" s="46"/>
      <c r="V184" s="46"/>
      <c r="W184" s="46"/>
      <c r="X184" s="46"/>
      <c r="Y184" s="46"/>
      <c r="Z184" s="46"/>
      <c r="AA184" s="46"/>
      <c r="AB184" s="46"/>
      <c r="AC184" s="46"/>
      <c r="AD184" s="46"/>
      <c r="AE184" s="46"/>
      <c r="AF184" s="46"/>
      <c r="AG184" s="46"/>
      <c r="AH184" s="46"/>
      <c r="AI184" s="46"/>
      <c r="AJ184" s="46"/>
      <c r="AK184" s="46"/>
      <c r="AL184" s="46"/>
      <c r="AM184" s="46"/>
      <c r="AN184" s="46"/>
      <c r="AO184" s="47"/>
    </row>
    <row r="185" spans="1:41" x14ac:dyDescent="0.15">
      <c r="A185" s="45">
        <f t="shared" si="4"/>
        <v>133</v>
      </c>
      <c r="B185" s="46"/>
      <c r="C185" s="46"/>
      <c r="D185" s="46"/>
      <c r="E185" s="46"/>
      <c r="F185" s="46"/>
      <c r="G185" s="46"/>
      <c r="H185" s="46"/>
      <c r="I185" s="46"/>
      <c r="J185" s="46"/>
      <c r="K185" s="46"/>
      <c r="L185" s="46"/>
      <c r="M185" s="46"/>
      <c r="N185" s="46"/>
      <c r="O185" s="46"/>
      <c r="P185" s="46"/>
      <c r="Q185" s="46"/>
      <c r="R185" s="46"/>
      <c r="S185" s="46"/>
      <c r="T185" s="46"/>
      <c r="U185" s="46"/>
      <c r="V185" s="46"/>
      <c r="W185" s="46"/>
      <c r="X185" s="46"/>
      <c r="Y185" s="46"/>
      <c r="Z185" s="46"/>
      <c r="AA185" s="46"/>
      <c r="AB185" s="46"/>
      <c r="AC185" s="46"/>
      <c r="AD185" s="46"/>
      <c r="AE185" s="46"/>
      <c r="AF185" s="46"/>
      <c r="AG185" s="46"/>
      <c r="AH185" s="46"/>
      <c r="AI185" s="46"/>
      <c r="AJ185" s="46"/>
      <c r="AK185" s="46"/>
      <c r="AL185" s="46"/>
      <c r="AM185" s="46"/>
      <c r="AN185" s="46"/>
      <c r="AO185" s="47"/>
    </row>
    <row r="186" spans="1:41" x14ac:dyDescent="0.15">
      <c r="A186" s="45">
        <f t="shared" si="4"/>
        <v>134</v>
      </c>
      <c r="B186" s="46"/>
      <c r="C186" s="46"/>
      <c r="D186" s="46"/>
      <c r="E186" s="46"/>
      <c r="F186" s="46"/>
      <c r="G186" s="46"/>
      <c r="H186" s="46"/>
      <c r="I186" s="46"/>
      <c r="J186" s="46"/>
      <c r="K186" s="46"/>
      <c r="L186" s="46"/>
      <c r="M186" s="46"/>
      <c r="N186" s="46"/>
      <c r="O186" s="46"/>
      <c r="P186" s="46"/>
      <c r="Q186" s="46"/>
      <c r="R186" s="46"/>
      <c r="S186" s="46"/>
      <c r="T186" s="46"/>
      <c r="U186" s="46"/>
      <c r="V186" s="46"/>
      <c r="W186" s="46"/>
      <c r="X186" s="46"/>
      <c r="Y186" s="46"/>
      <c r="Z186" s="46"/>
      <c r="AA186" s="46"/>
      <c r="AB186" s="46"/>
      <c r="AC186" s="46"/>
      <c r="AD186" s="46"/>
      <c r="AE186" s="46"/>
      <c r="AF186" s="46"/>
      <c r="AG186" s="46"/>
      <c r="AH186" s="46"/>
      <c r="AI186" s="46"/>
      <c r="AJ186" s="46"/>
      <c r="AK186" s="46"/>
      <c r="AL186" s="46"/>
      <c r="AM186" s="46"/>
      <c r="AN186" s="46"/>
      <c r="AO186" s="47"/>
    </row>
    <row r="187" spans="1:41" x14ac:dyDescent="0.15">
      <c r="A187" s="45">
        <f t="shared" si="4"/>
        <v>135</v>
      </c>
      <c r="B187" s="46"/>
      <c r="C187" s="46"/>
      <c r="D187" s="46"/>
      <c r="E187" s="46"/>
      <c r="F187" s="46"/>
      <c r="G187" s="46"/>
      <c r="H187" s="46"/>
      <c r="I187" s="46"/>
      <c r="J187" s="46"/>
      <c r="K187" s="46"/>
      <c r="L187" s="46"/>
      <c r="M187" s="46"/>
      <c r="N187" s="46"/>
      <c r="O187" s="46"/>
      <c r="P187" s="46"/>
      <c r="Q187" s="46"/>
      <c r="R187" s="46"/>
      <c r="S187" s="46"/>
      <c r="T187" s="46"/>
      <c r="U187" s="46"/>
      <c r="V187" s="46"/>
      <c r="W187" s="46"/>
      <c r="X187" s="46"/>
      <c r="Y187" s="46"/>
      <c r="Z187" s="46"/>
      <c r="AA187" s="46"/>
      <c r="AB187" s="46"/>
      <c r="AC187" s="46"/>
      <c r="AD187" s="46"/>
      <c r="AE187" s="46"/>
      <c r="AF187" s="46"/>
      <c r="AG187" s="46"/>
      <c r="AH187" s="46"/>
      <c r="AI187" s="46"/>
      <c r="AJ187" s="46"/>
      <c r="AK187" s="46"/>
      <c r="AL187" s="46"/>
      <c r="AM187" s="46"/>
      <c r="AN187" s="46"/>
      <c r="AO187" s="47"/>
    </row>
    <row r="188" spans="1:41" x14ac:dyDescent="0.15">
      <c r="A188" s="45">
        <f t="shared" si="4"/>
        <v>136</v>
      </c>
      <c r="B188" s="46"/>
      <c r="C188" s="46"/>
      <c r="D188" s="46"/>
      <c r="E188" s="46"/>
      <c r="F188" s="46"/>
      <c r="G188" s="46"/>
      <c r="H188" s="46"/>
      <c r="I188" s="46"/>
      <c r="J188" s="46"/>
      <c r="K188" s="46"/>
      <c r="L188" s="46"/>
      <c r="M188" s="46"/>
      <c r="N188" s="46"/>
      <c r="O188" s="46"/>
      <c r="P188" s="46"/>
      <c r="Q188" s="46"/>
      <c r="R188" s="46"/>
      <c r="S188" s="46"/>
      <c r="T188" s="46"/>
      <c r="U188" s="46"/>
      <c r="V188" s="46"/>
      <c r="W188" s="46"/>
      <c r="X188" s="46"/>
      <c r="Y188" s="46"/>
      <c r="Z188" s="46"/>
      <c r="AA188" s="46"/>
      <c r="AB188" s="46"/>
      <c r="AC188" s="46"/>
      <c r="AD188" s="46"/>
      <c r="AE188" s="46"/>
      <c r="AF188" s="46"/>
      <c r="AG188" s="46"/>
      <c r="AH188" s="46"/>
      <c r="AI188" s="46"/>
      <c r="AJ188" s="46"/>
      <c r="AK188" s="46"/>
      <c r="AL188" s="46"/>
      <c r="AM188" s="46"/>
      <c r="AN188" s="46"/>
      <c r="AO188" s="47"/>
    </row>
    <row r="189" spans="1:41" x14ac:dyDescent="0.15">
      <c r="A189" s="45">
        <f t="shared" si="4"/>
        <v>137</v>
      </c>
      <c r="B189" s="46"/>
      <c r="C189" s="46"/>
      <c r="D189" s="46"/>
      <c r="E189" s="46"/>
      <c r="F189" s="46"/>
      <c r="G189" s="46"/>
      <c r="H189" s="46"/>
      <c r="I189" s="46"/>
      <c r="J189" s="46"/>
      <c r="K189" s="46"/>
      <c r="L189" s="46"/>
      <c r="M189" s="46"/>
      <c r="N189" s="46"/>
      <c r="O189" s="46"/>
      <c r="P189" s="46"/>
      <c r="Q189" s="46"/>
      <c r="R189" s="46"/>
      <c r="S189" s="46"/>
      <c r="T189" s="46"/>
      <c r="U189" s="46"/>
      <c r="V189" s="46"/>
      <c r="W189" s="46"/>
      <c r="X189" s="46"/>
      <c r="Y189" s="46"/>
      <c r="Z189" s="46"/>
      <c r="AA189" s="46"/>
      <c r="AB189" s="46"/>
      <c r="AC189" s="46"/>
      <c r="AD189" s="46"/>
      <c r="AE189" s="46"/>
      <c r="AF189" s="46"/>
      <c r="AG189" s="46"/>
      <c r="AH189" s="46"/>
      <c r="AI189" s="46"/>
      <c r="AJ189" s="46"/>
      <c r="AK189" s="46"/>
      <c r="AL189" s="46"/>
      <c r="AM189" s="46"/>
      <c r="AN189" s="46"/>
      <c r="AO189" s="47"/>
    </row>
    <row r="190" spans="1:41" x14ac:dyDescent="0.15">
      <c r="A190" s="45">
        <f t="shared" si="4"/>
        <v>138</v>
      </c>
      <c r="B190" s="46"/>
      <c r="C190" s="46"/>
      <c r="D190" s="46"/>
      <c r="E190" s="46"/>
      <c r="F190" s="46"/>
      <c r="G190" s="46"/>
      <c r="H190" s="46"/>
      <c r="I190" s="46"/>
      <c r="J190" s="46"/>
      <c r="K190" s="46"/>
      <c r="L190" s="46"/>
      <c r="M190" s="46"/>
      <c r="N190" s="46"/>
      <c r="O190" s="46"/>
      <c r="P190" s="46"/>
      <c r="Q190" s="46"/>
      <c r="R190" s="46"/>
      <c r="S190" s="46"/>
      <c r="T190" s="46"/>
      <c r="U190" s="46"/>
      <c r="V190" s="46"/>
      <c r="W190" s="46"/>
      <c r="X190" s="46"/>
      <c r="Y190" s="46"/>
      <c r="Z190" s="46"/>
      <c r="AA190" s="46"/>
      <c r="AB190" s="46"/>
      <c r="AC190" s="46"/>
      <c r="AD190" s="46"/>
      <c r="AE190" s="46"/>
      <c r="AF190" s="46"/>
      <c r="AG190" s="46"/>
      <c r="AH190" s="46"/>
      <c r="AI190" s="46"/>
      <c r="AJ190" s="46"/>
      <c r="AK190" s="46"/>
      <c r="AL190" s="46"/>
      <c r="AM190" s="46"/>
      <c r="AN190" s="46"/>
      <c r="AO190" s="47"/>
    </row>
    <row r="191" spans="1:41" x14ac:dyDescent="0.15">
      <c r="A191" s="45">
        <f t="shared" si="4"/>
        <v>139</v>
      </c>
      <c r="B191" s="46"/>
      <c r="C191" s="46"/>
      <c r="D191" s="46"/>
      <c r="E191" s="46"/>
      <c r="F191" s="46"/>
      <c r="G191" s="46"/>
      <c r="H191" s="46"/>
      <c r="I191" s="46"/>
      <c r="J191" s="46"/>
      <c r="K191" s="46"/>
      <c r="L191" s="46"/>
      <c r="M191" s="46"/>
      <c r="N191" s="46"/>
      <c r="O191" s="46"/>
      <c r="P191" s="46"/>
      <c r="Q191" s="46"/>
      <c r="R191" s="46"/>
      <c r="S191" s="46"/>
      <c r="T191" s="46"/>
      <c r="U191" s="46"/>
      <c r="V191" s="46"/>
      <c r="W191" s="46"/>
      <c r="X191" s="46"/>
      <c r="Y191" s="46"/>
      <c r="Z191" s="46"/>
      <c r="AA191" s="46"/>
      <c r="AB191" s="46"/>
      <c r="AC191" s="46"/>
      <c r="AD191" s="46"/>
      <c r="AE191" s="46"/>
      <c r="AF191" s="46"/>
      <c r="AG191" s="46"/>
      <c r="AH191" s="46"/>
      <c r="AI191" s="46"/>
      <c r="AJ191" s="46"/>
      <c r="AK191" s="46"/>
      <c r="AL191" s="46"/>
      <c r="AM191" s="46"/>
      <c r="AN191" s="46"/>
      <c r="AO191" s="47"/>
    </row>
    <row r="192" spans="1:41" x14ac:dyDescent="0.15">
      <c r="A192" s="45">
        <f t="shared" si="4"/>
        <v>140</v>
      </c>
      <c r="B192" s="46"/>
      <c r="C192" s="46"/>
      <c r="D192" s="46"/>
      <c r="E192" s="46"/>
      <c r="F192" s="46"/>
      <c r="G192" s="46"/>
      <c r="H192" s="46"/>
      <c r="I192" s="46"/>
      <c r="J192" s="46"/>
      <c r="K192" s="46"/>
      <c r="L192" s="46"/>
      <c r="M192" s="46"/>
      <c r="N192" s="46"/>
      <c r="O192" s="46"/>
      <c r="P192" s="46"/>
      <c r="Q192" s="46"/>
      <c r="R192" s="46"/>
      <c r="S192" s="46"/>
      <c r="T192" s="46"/>
      <c r="U192" s="46"/>
      <c r="V192" s="46"/>
      <c r="W192" s="46"/>
      <c r="X192" s="46"/>
      <c r="Y192" s="46"/>
      <c r="Z192" s="46"/>
      <c r="AA192" s="46"/>
      <c r="AB192" s="46"/>
      <c r="AC192" s="46"/>
      <c r="AD192" s="46"/>
      <c r="AE192" s="46"/>
      <c r="AF192" s="46"/>
      <c r="AG192" s="46"/>
      <c r="AH192" s="46"/>
      <c r="AI192" s="46"/>
      <c r="AJ192" s="46"/>
      <c r="AK192" s="46"/>
      <c r="AL192" s="46"/>
      <c r="AM192" s="46"/>
      <c r="AN192" s="46"/>
      <c r="AO192" s="47"/>
    </row>
    <row r="193" spans="1:41" x14ac:dyDescent="0.15">
      <c r="A193" s="45">
        <f t="shared" si="4"/>
        <v>141</v>
      </c>
      <c r="B193" s="46"/>
      <c r="C193" s="46"/>
      <c r="D193" s="46"/>
      <c r="E193" s="46"/>
      <c r="F193" s="46"/>
      <c r="G193" s="46"/>
      <c r="H193" s="46"/>
      <c r="I193" s="46"/>
      <c r="J193" s="46"/>
      <c r="K193" s="46"/>
      <c r="L193" s="46"/>
      <c r="M193" s="46"/>
      <c r="N193" s="46"/>
      <c r="O193" s="46"/>
      <c r="P193" s="46"/>
      <c r="Q193" s="46"/>
      <c r="R193" s="46"/>
      <c r="S193" s="46"/>
      <c r="T193" s="46"/>
      <c r="U193" s="46"/>
      <c r="V193" s="46"/>
      <c r="W193" s="46"/>
      <c r="X193" s="46"/>
      <c r="Y193" s="46"/>
      <c r="Z193" s="46"/>
      <c r="AA193" s="46"/>
      <c r="AB193" s="46"/>
      <c r="AC193" s="46"/>
      <c r="AD193" s="46"/>
      <c r="AE193" s="46"/>
      <c r="AF193" s="46"/>
      <c r="AG193" s="46"/>
      <c r="AH193" s="46"/>
      <c r="AI193" s="46"/>
      <c r="AJ193" s="46"/>
      <c r="AK193" s="46"/>
      <c r="AL193" s="46"/>
      <c r="AM193" s="46"/>
      <c r="AN193" s="46"/>
      <c r="AO193" s="47"/>
    </row>
    <row r="194" spans="1:41" x14ac:dyDescent="0.15">
      <c r="A194" s="45">
        <f t="shared" si="4"/>
        <v>142</v>
      </c>
      <c r="B194" s="46"/>
      <c r="C194" s="46"/>
      <c r="D194" s="46"/>
      <c r="E194" s="46"/>
      <c r="F194" s="46"/>
      <c r="G194" s="46"/>
      <c r="H194" s="46"/>
      <c r="I194" s="46"/>
      <c r="J194" s="46"/>
      <c r="K194" s="46"/>
      <c r="L194" s="46"/>
      <c r="M194" s="46"/>
      <c r="N194" s="46"/>
      <c r="O194" s="46"/>
      <c r="P194" s="46"/>
      <c r="Q194" s="46"/>
      <c r="R194" s="46"/>
      <c r="S194" s="46"/>
      <c r="T194" s="46"/>
      <c r="U194" s="46"/>
      <c r="V194" s="46"/>
      <c r="W194" s="46"/>
      <c r="X194" s="46"/>
      <c r="Y194" s="46"/>
      <c r="Z194" s="46"/>
      <c r="AA194" s="46"/>
      <c r="AB194" s="46"/>
      <c r="AC194" s="46"/>
      <c r="AD194" s="46"/>
      <c r="AE194" s="46"/>
      <c r="AF194" s="46"/>
      <c r="AG194" s="46"/>
      <c r="AH194" s="46"/>
      <c r="AI194" s="46"/>
      <c r="AJ194" s="46"/>
      <c r="AK194" s="46"/>
      <c r="AL194" s="46"/>
      <c r="AM194" s="46"/>
      <c r="AN194" s="46"/>
      <c r="AO194" s="47"/>
    </row>
    <row r="195" spans="1:41" x14ac:dyDescent="0.15">
      <c r="A195" s="45">
        <f t="shared" si="4"/>
        <v>143</v>
      </c>
      <c r="B195" s="46"/>
      <c r="C195" s="46"/>
      <c r="D195" s="46"/>
      <c r="E195" s="46"/>
      <c r="F195" s="46"/>
      <c r="G195" s="46"/>
      <c r="H195" s="46"/>
      <c r="I195" s="46"/>
      <c r="J195" s="46"/>
      <c r="K195" s="46"/>
      <c r="L195" s="46"/>
      <c r="M195" s="46"/>
      <c r="N195" s="46"/>
      <c r="O195" s="46"/>
      <c r="P195" s="46"/>
      <c r="Q195" s="46"/>
      <c r="R195" s="46"/>
      <c r="S195" s="46"/>
      <c r="T195" s="46"/>
      <c r="U195" s="46"/>
      <c r="V195" s="46"/>
      <c r="W195" s="46"/>
      <c r="X195" s="46"/>
      <c r="Y195" s="46"/>
      <c r="Z195" s="46"/>
      <c r="AA195" s="46"/>
      <c r="AB195" s="46"/>
      <c r="AC195" s="46"/>
      <c r="AD195" s="46"/>
      <c r="AE195" s="46"/>
      <c r="AF195" s="46"/>
      <c r="AG195" s="46"/>
      <c r="AH195" s="46"/>
      <c r="AI195" s="46"/>
      <c r="AJ195" s="46"/>
      <c r="AK195" s="46"/>
      <c r="AL195" s="46"/>
      <c r="AM195" s="46"/>
      <c r="AN195" s="46"/>
      <c r="AO195" s="47"/>
    </row>
    <row r="196" spans="1:41" x14ac:dyDescent="0.15">
      <c r="A196" s="45">
        <f t="shared" si="4"/>
        <v>144</v>
      </c>
      <c r="B196" s="46"/>
      <c r="C196" s="46"/>
      <c r="D196" s="46"/>
      <c r="E196" s="46"/>
      <c r="F196" s="46"/>
      <c r="G196" s="46"/>
      <c r="H196" s="46"/>
      <c r="I196" s="46"/>
      <c r="J196" s="46"/>
      <c r="K196" s="46"/>
      <c r="L196" s="46"/>
      <c r="M196" s="46"/>
      <c r="N196" s="46"/>
      <c r="O196" s="46"/>
      <c r="P196" s="46"/>
      <c r="Q196" s="46"/>
      <c r="R196" s="46"/>
      <c r="S196" s="46"/>
      <c r="T196" s="46"/>
      <c r="U196" s="46"/>
      <c r="V196" s="46"/>
      <c r="W196" s="46"/>
      <c r="X196" s="46"/>
      <c r="Y196" s="46"/>
      <c r="Z196" s="46"/>
      <c r="AA196" s="46"/>
      <c r="AB196" s="46"/>
      <c r="AC196" s="46"/>
      <c r="AD196" s="46"/>
      <c r="AE196" s="46"/>
      <c r="AF196" s="46"/>
      <c r="AG196" s="46"/>
      <c r="AH196" s="46"/>
      <c r="AI196" s="46"/>
      <c r="AJ196" s="46"/>
      <c r="AK196" s="46"/>
      <c r="AL196" s="46"/>
      <c r="AM196" s="46"/>
      <c r="AN196" s="46"/>
      <c r="AO196" s="47"/>
    </row>
    <row r="197" spans="1:41" x14ac:dyDescent="0.15">
      <c r="A197" s="45">
        <f t="shared" si="4"/>
        <v>145</v>
      </c>
      <c r="B197" s="46"/>
      <c r="C197" s="46"/>
      <c r="D197" s="46"/>
      <c r="E197" s="46"/>
      <c r="F197" s="46"/>
      <c r="G197" s="46"/>
      <c r="H197" s="46"/>
      <c r="I197" s="46"/>
      <c r="J197" s="46"/>
      <c r="K197" s="46"/>
      <c r="L197" s="46"/>
      <c r="M197" s="46"/>
      <c r="N197" s="46"/>
      <c r="O197" s="46"/>
      <c r="P197" s="46"/>
      <c r="Q197" s="46"/>
      <c r="R197" s="46"/>
      <c r="S197" s="46"/>
      <c r="T197" s="46"/>
      <c r="U197" s="46"/>
      <c r="V197" s="46"/>
      <c r="W197" s="46"/>
      <c r="X197" s="46"/>
      <c r="Y197" s="46"/>
      <c r="Z197" s="46"/>
      <c r="AA197" s="46"/>
      <c r="AB197" s="46"/>
      <c r="AC197" s="46"/>
      <c r="AD197" s="46"/>
      <c r="AE197" s="46"/>
      <c r="AF197" s="46"/>
      <c r="AG197" s="46"/>
      <c r="AH197" s="46"/>
      <c r="AI197" s="46"/>
      <c r="AJ197" s="46"/>
      <c r="AK197" s="46"/>
      <c r="AL197" s="46"/>
      <c r="AM197" s="46"/>
      <c r="AN197" s="46"/>
      <c r="AO197" s="47"/>
    </row>
    <row r="198" spans="1:41" x14ac:dyDescent="0.15">
      <c r="A198" s="45">
        <f t="shared" si="4"/>
        <v>146</v>
      </c>
      <c r="B198" s="46"/>
      <c r="C198" s="46"/>
      <c r="D198" s="46"/>
      <c r="E198" s="46"/>
      <c r="F198" s="46"/>
      <c r="G198" s="46"/>
      <c r="H198" s="46"/>
      <c r="I198" s="46"/>
      <c r="J198" s="46"/>
      <c r="K198" s="46"/>
      <c r="L198" s="46"/>
      <c r="M198" s="46"/>
      <c r="N198" s="46"/>
      <c r="O198" s="46"/>
      <c r="P198" s="46"/>
      <c r="Q198" s="46"/>
      <c r="R198" s="46"/>
      <c r="S198" s="46"/>
      <c r="T198" s="46"/>
      <c r="U198" s="46"/>
      <c r="V198" s="46"/>
      <c r="W198" s="46"/>
      <c r="X198" s="46"/>
      <c r="Y198" s="46"/>
      <c r="Z198" s="46"/>
      <c r="AA198" s="46"/>
      <c r="AB198" s="46"/>
      <c r="AC198" s="46"/>
      <c r="AD198" s="46"/>
      <c r="AE198" s="46"/>
      <c r="AF198" s="46"/>
      <c r="AG198" s="46"/>
      <c r="AH198" s="46"/>
      <c r="AI198" s="46"/>
      <c r="AJ198" s="46"/>
      <c r="AK198" s="46"/>
      <c r="AL198" s="46"/>
      <c r="AM198" s="46"/>
      <c r="AN198" s="46"/>
      <c r="AO198" s="47"/>
    </row>
    <row r="199" spans="1:41" x14ac:dyDescent="0.15">
      <c r="A199" s="45">
        <f t="shared" si="4"/>
        <v>147</v>
      </c>
      <c r="B199" s="46"/>
      <c r="C199" s="46"/>
      <c r="D199" s="46"/>
      <c r="E199" s="46"/>
      <c r="F199" s="46"/>
      <c r="G199" s="46"/>
      <c r="H199" s="46"/>
      <c r="I199" s="46"/>
      <c r="J199" s="46"/>
      <c r="K199" s="46"/>
      <c r="L199" s="46"/>
      <c r="M199" s="46"/>
      <c r="N199" s="46"/>
      <c r="O199" s="46"/>
      <c r="P199" s="46"/>
      <c r="Q199" s="46"/>
      <c r="R199" s="46"/>
      <c r="S199" s="46"/>
      <c r="T199" s="46"/>
      <c r="U199" s="46"/>
      <c r="V199" s="46"/>
      <c r="W199" s="46"/>
      <c r="X199" s="46"/>
      <c r="Y199" s="46"/>
      <c r="Z199" s="46"/>
      <c r="AA199" s="46"/>
      <c r="AB199" s="46"/>
      <c r="AC199" s="46"/>
      <c r="AD199" s="46"/>
      <c r="AE199" s="46"/>
      <c r="AF199" s="46"/>
      <c r="AG199" s="46"/>
      <c r="AH199" s="46"/>
      <c r="AI199" s="46"/>
      <c r="AJ199" s="46"/>
      <c r="AK199" s="46"/>
      <c r="AL199" s="46"/>
      <c r="AM199" s="46"/>
      <c r="AN199" s="46"/>
      <c r="AO199" s="47"/>
    </row>
    <row r="200" spans="1:41" x14ac:dyDescent="0.15">
      <c r="A200" s="45">
        <f t="shared" si="4"/>
        <v>148</v>
      </c>
      <c r="B200" s="46"/>
      <c r="C200" s="46"/>
      <c r="D200" s="46"/>
      <c r="E200" s="46"/>
      <c r="F200" s="46"/>
      <c r="G200" s="46"/>
      <c r="H200" s="46"/>
      <c r="I200" s="46"/>
      <c r="J200" s="46"/>
      <c r="K200" s="46"/>
      <c r="L200" s="46"/>
      <c r="M200" s="46"/>
      <c r="N200" s="46"/>
      <c r="O200" s="46"/>
      <c r="P200" s="46"/>
      <c r="Q200" s="46"/>
      <c r="R200" s="46"/>
      <c r="S200" s="46"/>
      <c r="T200" s="46"/>
      <c r="U200" s="46"/>
      <c r="V200" s="46"/>
      <c r="W200" s="46"/>
      <c r="X200" s="46"/>
      <c r="Y200" s="46"/>
      <c r="Z200" s="46"/>
      <c r="AA200" s="46"/>
      <c r="AB200" s="46"/>
      <c r="AC200" s="46"/>
      <c r="AD200" s="46"/>
      <c r="AE200" s="46"/>
      <c r="AF200" s="46"/>
      <c r="AG200" s="46"/>
      <c r="AH200" s="46"/>
      <c r="AI200" s="46"/>
      <c r="AJ200" s="46"/>
      <c r="AK200" s="46"/>
      <c r="AL200" s="46"/>
      <c r="AM200" s="46"/>
      <c r="AN200" s="46"/>
      <c r="AO200" s="47"/>
    </row>
    <row r="201" spans="1:41" x14ac:dyDescent="0.15">
      <c r="A201" s="45">
        <f t="shared" si="4"/>
        <v>149</v>
      </c>
      <c r="B201" s="46"/>
      <c r="C201" s="46"/>
      <c r="D201" s="46"/>
      <c r="E201" s="46"/>
      <c r="F201" s="46"/>
      <c r="G201" s="46"/>
      <c r="H201" s="46"/>
      <c r="I201" s="46"/>
      <c r="J201" s="46"/>
      <c r="K201" s="46"/>
      <c r="L201" s="46"/>
      <c r="M201" s="46"/>
      <c r="N201" s="46"/>
      <c r="O201" s="46"/>
      <c r="P201" s="46"/>
      <c r="Q201" s="46"/>
      <c r="R201" s="46"/>
      <c r="S201" s="46"/>
      <c r="T201" s="46"/>
      <c r="U201" s="46"/>
      <c r="V201" s="46"/>
      <c r="W201" s="46"/>
      <c r="X201" s="46"/>
      <c r="Y201" s="46"/>
      <c r="Z201" s="46"/>
      <c r="AA201" s="46"/>
      <c r="AB201" s="46"/>
      <c r="AC201" s="46"/>
      <c r="AD201" s="46"/>
      <c r="AE201" s="46"/>
      <c r="AF201" s="46"/>
      <c r="AG201" s="46"/>
      <c r="AH201" s="46"/>
      <c r="AI201" s="46"/>
      <c r="AJ201" s="46"/>
      <c r="AK201" s="46"/>
      <c r="AL201" s="46"/>
      <c r="AM201" s="46"/>
      <c r="AN201" s="46"/>
      <c r="AO201" s="47"/>
    </row>
    <row r="202" spans="1:41" x14ac:dyDescent="0.15">
      <c r="A202" s="45">
        <f t="shared" si="4"/>
        <v>150</v>
      </c>
      <c r="B202" s="46"/>
      <c r="C202" s="46"/>
      <c r="D202" s="46"/>
      <c r="E202" s="46"/>
      <c r="F202" s="46"/>
      <c r="G202" s="46"/>
      <c r="H202" s="46"/>
      <c r="I202" s="46"/>
      <c r="J202" s="46"/>
      <c r="K202" s="46"/>
      <c r="L202" s="46"/>
      <c r="M202" s="46"/>
      <c r="N202" s="46"/>
      <c r="O202" s="46"/>
      <c r="P202" s="46"/>
      <c r="Q202" s="46"/>
      <c r="R202" s="46"/>
      <c r="S202" s="46"/>
      <c r="T202" s="46"/>
      <c r="U202" s="46"/>
      <c r="V202" s="46"/>
      <c r="W202" s="46"/>
      <c r="X202" s="46"/>
      <c r="Y202" s="46"/>
      <c r="Z202" s="46"/>
      <c r="AA202" s="46"/>
      <c r="AB202" s="46"/>
      <c r="AC202" s="46"/>
      <c r="AD202" s="46"/>
      <c r="AE202" s="46"/>
      <c r="AF202" s="46"/>
      <c r="AG202" s="46"/>
      <c r="AH202" s="46"/>
      <c r="AI202" s="46"/>
      <c r="AJ202" s="46"/>
      <c r="AK202" s="46"/>
      <c r="AL202" s="46"/>
      <c r="AM202" s="46"/>
      <c r="AN202" s="46"/>
      <c r="AO202" s="47"/>
    </row>
    <row r="203" spans="1:41" x14ac:dyDescent="0.15">
      <c r="A203" s="45">
        <f t="shared" si="4"/>
        <v>151</v>
      </c>
      <c r="B203" s="46"/>
      <c r="C203" s="46"/>
      <c r="D203" s="46"/>
      <c r="E203" s="46"/>
      <c r="F203" s="46"/>
      <c r="G203" s="46"/>
      <c r="H203" s="46"/>
      <c r="I203" s="46"/>
      <c r="J203" s="46"/>
      <c r="K203" s="46"/>
      <c r="L203" s="46"/>
      <c r="M203" s="46"/>
      <c r="N203" s="46"/>
      <c r="O203" s="46"/>
      <c r="P203" s="46"/>
      <c r="Q203" s="46"/>
      <c r="R203" s="46"/>
      <c r="S203" s="46"/>
      <c r="T203" s="46"/>
      <c r="U203" s="46"/>
      <c r="V203" s="46"/>
      <c r="W203" s="46"/>
      <c r="X203" s="46"/>
      <c r="Y203" s="46"/>
      <c r="Z203" s="46"/>
      <c r="AA203" s="46"/>
      <c r="AB203" s="46"/>
      <c r="AC203" s="46"/>
      <c r="AD203" s="46"/>
      <c r="AE203" s="46"/>
      <c r="AF203" s="46"/>
      <c r="AG203" s="46"/>
      <c r="AH203" s="46"/>
      <c r="AI203" s="46"/>
      <c r="AJ203" s="46"/>
      <c r="AK203" s="46"/>
      <c r="AL203" s="46"/>
      <c r="AM203" s="46"/>
      <c r="AN203" s="46"/>
      <c r="AO203" s="47"/>
    </row>
    <row r="204" spans="1:41" x14ac:dyDescent="0.15">
      <c r="A204" s="45">
        <f t="shared" si="4"/>
        <v>152</v>
      </c>
      <c r="B204" s="46"/>
      <c r="C204" s="46"/>
      <c r="D204" s="46"/>
      <c r="E204" s="46"/>
      <c r="F204" s="46"/>
      <c r="G204" s="46"/>
      <c r="H204" s="46"/>
      <c r="I204" s="46"/>
      <c r="J204" s="46"/>
      <c r="K204" s="46"/>
      <c r="L204" s="46"/>
      <c r="M204" s="46"/>
      <c r="N204" s="46"/>
      <c r="O204" s="46"/>
      <c r="P204" s="46"/>
      <c r="Q204" s="46"/>
      <c r="R204" s="46"/>
      <c r="S204" s="46"/>
      <c r="T204" s="46"/>
      <c r="U204" s="46"/>
      <c r="V204" s="46"/>
      <c r="W204" s="46"/>
      <c r="X204" s="46"/>
      <c r="Y204" s="46"/>
      <c r="Z204" s="46"/>
      <c r="AA204" s="46"/>
      <c r="AB204" s="46"/>
      <c r="AC204" s="46"/>
      <c r="AD204" s="46"/>
      <c r="AE204" s="46"/>
      <c r="AF204" s="46"/>
      <c r="AG204" s="46"/>
      <c r="AH204" s="46"/>
      <c r="AI204" s="46"/>
      <c r="AJ204" s="46"/>
      <c r="AK204" s="46"/>
      <c r="AL204" s="46"/>
      <c r="AM204" s="46"/>
      <c r="AN204" s="46"/>
      <c r="AO204" s="47"/>
    </row>
    <row r="205" spans="1:41" x14ac:dyDescent="0.15">
      <c r="A205" s="45">
        <f t="shared" si="4"/>
        <v>153</v>
      </c>
      <c r="B205" s="46"/>
      <c r="C205" s="46"/>
      <c r="D205" s="46"/>
      <c r="E205" s="46"/>
      <c r="F205" s="46"/>
      <c r="G205" s="46"/>
      <c r="H205" s="46"/>
      <c r="I205" s="46"/>
      <c r="J205" s="46"/>
      <c r="K205" s="46"/>
      <c r="L205" s="46"/>
      <c r="M205" s="46"/>
      <c r="N205" s="46"/>
      <c r="O205" s="46"/>
      <c r="P205" s="46"/>
      <c r="Q205" s="46"/>
      <c r="R205" s="46"/>
      <c r="S205" s="46"/>
      <c r="T205" s="46"/>
      <c r="U205" s="46"/>
      <c r="V205" s="46"/>
      <c r="W205" s="46"/>
      <c r="X205" s="46"/>
      <c r="Y205" s="46"/>
      <c r="Z205" s="46"/>
      <c r="AA205" s="46"/>
      <c r="AB205" s="46"/>
      <c r="AC205" s="46"/>
      <c r="AD205" s="46"/>
      <c r="AE205" s="46"/>
      <c r="AF205" s="46"/>
      <c r="AG205" s="46"/>
      <c r="AH205" s="46"/>
      <c r="AI205" s="46"/>
      <c r="AJ205" s="46"/>
      <c r="AK205" s="46"/>
      <c r="AL205" s="46"/>
      <c r="AM205" s="46"/>
      <c r="AN205" s="46"/>
      <c r="AO205" s="47"/>
    </row>
    <row r="206" spans="1:41" x14ac:dyDescent="0.15">
      <c r="A206" s="45">
        <f t="shared" si="4"/>
        <v>154</v>
      </c>
      <c r="B206" s="46"/>
      <c r="C206" s="46"/>
      <c r="D206" s="46"/>
      <c r="E206" s="46"/>
      <c r="F206" s="46"/>
      <c r="G206" s="46"/>
      <c r="H206" s="46"/>
      <c r="I206" s="46"/>
      <c r="J206" s="46"/>
      <c r="K206" s="46"/>
      <c r="L206" s="46"/>
      <c r="M206" s="46"/>
      <c r="N206" s="46"/>
      <c r="O206" s="46"/>
      <c r="P206" s="46"/>
      <c r="Q206" s="46"/>
      <c r="R206" s="46"/>
      <c r="S206" s="46"/>
      <c r="T206" s="46"/>
      <c r="U206" s="46"/>
      <c r="V206" s="46"/>
      <c r="W206" s="46"/>
      <c r="X206" s="46"/>
      <c r="Y206" s="46"/>
      <c r="Z206" s="46"/>
      <c r="AA206" s="46"/>
      <c r="AB206" s="46"/>
      <c r="AC206" s="46"/>
      <c r="AD206" s="46"/>
      <c r="AE206" s="46"/>
      <c r="AF206" s="46"/>
      <c r="AG206" s="46"/>
      <c r="AH206" s="46"/>
      <c r="AI206" s="46"/>
      <c r="AJ206" s="46"/>
      <c r="AK206" s="46"/>
      <c r="AL206" s="46"/>
      <c r="AM206" s="46"/>
      <c r="AN206" s="46"/>
      <c r="AO206" s="47"/>
    </row>
    <row r="207" spans="1:41" x14ac:dyDescent="0.15">
      <c r="A207" s="45">
        <f t="shared" si="4"/>
        <v>155</v>
      </c>
      <c r="B207" s="46"/>
      <c r="C207" s="46"/>
      <c r="D207" s="46"/>
      <c r="E207" s="46"/>
      <c r="F207" s="46"/>
      <c r="G207" s="46"/>
      <c r="H207" s="46"/>
      <c r="I207" s="46"/>
      <c r="J207" s="46"/>
      <c r="K207" s="46"/>
      <c r="L207" s="46"/>
      <c r="M207" s="46"/>
      <c r="N207" s="46"/>
      <c r="O207" s="46"/>
      <c r="P207" s="46"/>
      <c r="Q207" s="46"/>
      <c r="R207" s="46"/>
      <c r="S207" s="46"/>
      <c r="T207" s="46"/>
      <c r="U207" s="46"/>
      <c r="V207" s="46"/>
      <c r="W207" s="46"/>
      <c r="X207" s="46"/>
      <c r="Y207" s="46"/>
      <c r="Z207" s="46"/>
      <c r="AA207" s="46"/>
      <c r="AB207" s="46"/>
      <c r="AC207" s="46"/>
      <c r="AD207" s="46"/>
      <c r="AE207" s="46"/>
      <c r="AF207" s="46"/>
      <c r="AG207" s="46"/>
      <c r="AH207" s="46"/>
      <c r="AI207" s="46"/>
      <c r="AJ207" s="46"/>
      <c r="AK207" s="46"/>
      <c r="AL207" s="46"/>
      <c r="AM207" s="46"/>
      <c r="AN207" s="46"/>
      <c r="AO207" s="47"/>
    </row>
    <row r="208" spans="1:41" x14ac:dyDescent="0.15">
      <c r="A208" s="45">
        <f t="shared" si="4"/>
        <v>156</v>
      </c>
      <c r="B208" s="46"/>
      <c r="C208" s="46"/>
      <c r="D208" s="46"/>
      <c r="E208" s="46"/>
      <c r="F208" s="46"/>
      <c r="G208" s="46"/>
      <c r="H208" s="46"/>
      <c r="I208" s="46"/>
      <c r="J208" s="46"/>
      <c r="K208" s="46"/>
      <c r="L208" s="46"/>
      <c r="M208" s="46"/>
      <c r="N208" s="46"/>
      <c r="O208" s="46"/>
      <c r="P208" s="46"/>
      <c r="Q208" s="46"/>
      <c r="R208" s="46"/>
      <c r="S208" s="46"/>
      <c r="T208" s="46"/>
      <c r="U208" s="46"/>
      <c r="V208" s="46"/>
      <c r="W208" s="46"/>
      <c r="X208" s="46"/>
      <c r="Y208" s="46"/>
      <c r="Z208" s="46"/>
      <c r="AA208" s="46"/>
      <c r="AB208" s="46"/>
      <c r="AC208" s="46"/>
      <c r="AD208" s="46"/>
      <c r="AE208" s="46"/>
      <c r="AF208" s="46"/>
      <c r="AG208" s="46"/>
      <c r="AH208" s="46"/>
      <c r="AI208" s="46"/>
      <c r="AJ208" s="46"/>
      <c r="AK208" s="46"/>
      <c r="AL208" s="46"/>
      <c r="AM208" s="46"/>
      <c r="AN208" s="46"/>
      <c r="AO208" s="47"/>
    </row>
    <row r="209" spans="1:41" x14ac:dyDescent="0.15">
      <c r="A209" s="45">
        <f t="shared" si="4"/>
        <v>157</v>
      </c>
      <c r="B209" s="46"/>
      <c r="C209" s="46"/>
      <c r="D209" s="46"/>
      <c r="E209" s="46"/>
      <c r="F209" s="46"/>
      <c r="G209" s="46"/>
      <c r="H209" s="46"/>
      <c r="I209" s="46"/>
      <c r="J209" s="46"/>
      <c r="K209" s="46"/>
      <c r="L209" s="46"/>
      <c r="M209" s="46"/>
      <c r="N209" s="46"/>
      <c r="O209" s="46"/>
      <c r="P209" s="46"/>
      <c r="Q209" s="46"/>
      <c r="R209" s="46"/>
      <c r="S209" s="46"/>
      <c r="T209" s="46"/>
      <c r="U209" s="46"/>
      <c r="V209" s="46"/>
      <c r="W209" s="46"/>
      <c r="X209" s="46"/>
      <c r="Y209" s="46"/>
      <c r="Z209" s="46"/>
      <c r="AA209" s="46"/>
      <c r="AB209" s="46"/>
      <c r="AC209" s="46"/>
      <c r="AD209" s="46"/>
      <c r="AE209" s="46"/>
      <c r="AF209" s="46"/>
      <c r="AG209" s="46"/>
      <c r="AH209" s="46"/>
      <c r="AI209" s="46"/>
      <c r="AJ209" s="46"/>
      <c r="AK209" s="46"/>
      <c r="AL209" s="46"/>
      <c r="AM209" s="46"/>
      <c r="AN209" s="46"/>
      <c r="AO209" s="47"/>
    </row>
    <row r="210" spans="1:41" x14ac:dyDescent="0.15">
      <c r="A210" s="45">
        <f t="shared" si="4"/>
        <v>158</v>
      </c>
      <c r="B210" s="46"/>
      <c r="C210" s="46"/>
      <c r="D210" s="46"/>
      <c r="E210" s="46"/>
      <c r="F210" s="46"/>
      <c r="G210" s="46"/>
      <c r="H210" s="46"/>
      <c r="I210" s="46"/>
      <c r="J210" s="46"/>
      <c r="K210" s="46"/>
      <c r="L210" s="46"/>
      <c r="M210" s="46"/>
      <c r="N210" s="46"/>
      <c r="O210" s="46"/>
      <c r="P210" s="46"/>
      <c r="Q210" s="46"/>
      <c r="R210" s="46"/>
      <c r="S210" s="46"/>
      <c r="T210" s="46"/>
      <c r="U210" s="46"/>
      <c r="V210" s="46"/>
      <c r="W210" s="46"/>
      <c r="X210" s="46"/>
      <c r="Y210" s="46"/>
      <c r="Z210" s="46"/>
      <c r="AA210" s="46"/>
      <c r="AB210" s="46"/>
      <c r="AC210" s="46"/>
      <c r="AD210" s="46"/>
      <c r="AE210" s="46"/>
      <c r="AF210" s="46"/>
      <c r="AG210" s="46"/>
      <c r="AH210" s="46"/>
      <c r="AI210" s="46"/>
      <c r="AJ210" s="46"/>
      <c r="AK210" s="46"/>
      <c r="AL210" s="46"/>
      <c r="AM210" s="46"/>
      <c r="AN210" s="46"/>
      <c r="AO210" s="47"/>
    </row>
    <row r="211" spans="1:41" x14ac:dyDescent="0.15">
      <c r="A211" s="45">
        <f t="shared" si="4"/>
        <v>159</v>
      </c>
      <c r="B211" s="46"/>
      <c r="C211" s="46"/>
      <c r="D211" s="46"/>
      <c r="E211" s="46"/>
      <c r="F211" s="46"/>
      <c r="G211" s="46"/>
      <c r="H211" s="46"/>
      <c r="I211" s="46"/>
      <c r="J211" s="46"/>
      <c r="K211" s="46"/>
      <c r="L211" s="46"/>
      <c r="M211" s="46"/>
      <c r="N211" s="46"/>
      <c r="O211" s="46"/>
      <c r="P211" s="46"/>
      <c r="Q211" s="46"/>
      <c r="R211" s="46"/>
      <c r="S211" s="46"/>
      <c r="T211" s="46"/>
      <c r="U211" s="46"/>
      <c r="V211" s="46"/>
      <c r="W211" s="46"/>
      <c r="X211" s="46"/>
      <c r="Y211" s="46"/>
      <c r="Z211" s="46"/>
      <c r="AA211" s="46"/>
      <c r="AB211" s="46"/>
      <c r="AC211" s="46"/>
      <c r="AD211" s="46"/>
      <c r="AE211" s="46"/>
      <c r="AF211" s="46"/>
      <c r="AG211" s="46"/>
      <c r="AH211" s="46"/>
      <c r="AI211" s="46"/>
      <c r="AJ211" s="46"/>
      <c r="AK211" s="46"/>
      <c r="AL211" s="46"/>
      <c r="AM211" s="46"/>
      <c r="AN211" s="46"/>
      <c r="AO211" s="47"/>
    </row>
    <row r="212" spans="1:41" x14ac:dyDescent="0.15">
      <c r="A212" s="45">
        <f t="shared" si="4"/>
        <v>160</v>
      </c>
      <c r="B212" s="46"/>
      <c r="C212" s="46"/>
      <c r="D212" s="46"/>
      <c r="E212" s="46"/>
      <c r="F212" s="46"/>
      <c r="G212" s="46"/>
      <c r="H212" s="46"/>
      <c r="I212" s="46"/>
      <c r="J212" s="46"/>
      <c r="K212" s="46"/>
      <c r="L212" s="46"/>
      <c r="M212" s="46"/>
      <c r="N212" s="46"/>
      <c r="O212" s="46"/>
      <c r="P212" s="46"/>
      <c r="Q212" s="46"/>
      <c r="R212" s="46"/>
      <c r="S212" s="46"/>
      <c r="T212" s="46"/>
      <c r="U212" s="46"/>
      <c r="V212" s="46"/>
      <c r="W212" s="46"/>
      <c r="X212" s="46"/>
      <c r="Y212" s="46"/>
      <c r="Z212" s="46"/>
      <c r="AA212" s="46"/>
      <c r="AB212" s="46"/>
      <c r="AC212" s="46"/>
      <c r="AD212" s="46"/>
      <c r="AE212" s="46"/>
      <c r="AF212" s="46"/>
      <c r="AG212" s="46"/>
      <c r="AH212" s="46"/>
      <c r="AI212" s="46"/>
      <c r="AJ212" s="46"/>
      <c r="AK212" s="46"/>
      <c r="AL212" s="46"/>
      <c r="AM212" s="46"/>
      <c r="AN212" s="46"/>
      <c r="AO212" s="47"/>
    </row>
    <row r="213" spans="1:41" x14ac:dyDescent="0.15">
      <c r="A213" s="45">
        <f t="shared" si="4"/>
        <v>161</v>
      </c>
      <c r="B213" s="46"/>
      <c r="C213" s="46"/>
      <c r="D213" s="46"/>
      <c r="E213" s="46"/>
      <c r="F213" s="46"/>
      <c r="G213" s="46"/>
      <c r="H213" s="46"/>
      <c r="I213" s="46"/>
      <c r="J213" s="46"/>
      <c r="K213" s="46"/>
      <c r="L213" s="46"/>
      <c r="M213" s="46"/>
      <c r="N213" s="46"/>
      <c r="O213" s="46"/>
      <c r="P213" s="46"/>
      <c r="Q213" s="46"/>
      <c r="R213" s="46"/>
      <c r="S213" s="46"/>
      <c r="T213" s="46"/>
      <c r="U213" s="46"/>
      <c r="V213" s="46"/>
      <c r="W213" s="46"/>
      <c r="X213" s="46"/>
      <c r="Y213" s="46"/>
      <c r="Z213" s="46"/>
      <c r="AA213" s="46"/>
      <c r="AB213" s="46"/>
      <c r="AC213" s="46"/>
      <c r="AD213" s="46"/>
      <c r="AE213" s="46"/>
      <c r="AF213" s="46"/>
      <c r="AG213" s="46"/>
      <c r="AH213" s="46"/>
      <c r="AI213" s="46"/>
      <c r="AJ213" s="46"/>
      <c r="AK213" s="46"/>
      <c r="AL213" s="46"/>
      <c r="AM213" s="46"/>
      <c r="AN213" s="46"/>
      <c r="AO213" s="47"/>
    </row>
    <row r="214" spans="1:41" x14ac:dyDescent="0.15">
      <c r="A214" s="45">
        <f t="shared" si="4"/>
        <v>162</v>
      </c>
      <c r="B214" s="46"/>
      <c r="C214" s="46"/>
      <c r="D214" s="46"/>
      <c r="E214" s="46"/>
      <c r="F214" s="46"/>
      <c r="G214" s="46"/>
      <c r="H214" s="46"/>
      <c r="I214" s="46"/>
      <c r="J214" s="46"/>
      <c r="K214" s="46"/>
      <c r="L214" s="46"/>
      <c r="M214" s="46"/>
      <c r="N214" s="46"/>
      <c r="O214" s="46"/>
      <c r="P214" s="46"/>
      <c r="Q214" s="46"/>
      <c r="R214" s="46"/>
      <c r="S214" s="46"/>
      <c r="T214" s="46"/>
      <c r="U214" s="46"/>
      <c r="V214" s="46"/>
      <c r="W214" s="46"/>
      <c r="X214" s="46"/>
      <c r="Y214" s="46"/>
      <c r="Z214" s="46"/>
      <c r="AA214" s="46"/>
      <c r="AB214" s="46"/>
      <c r="AC214" s="46"/>
      <c r="AD214" s="46"/>
      <c r="AE214" s="46"/>
      <c r="AF214" s="46"/>
      <c r="AG214" s="46"/>
      <c r="AH214" s="46"/>
      <c r="AI214" s="46"/>
      <c r="AJ214" s="46"/>
      <c r="AK214" s="46"/>
      <c r="AL214" s="46"/>
      <c r="AM214" s="46"/>
      <c r="AN214" s="46"/>
      <c r="AO214" s="47"/>
    </row>
    <row r="215" spans="1:41" x14ac:dyDescent="0.15">
      <c r="A215" s="45">
        <f t="shared" si="4"/>
        <v>163</v>
      </c>
      <c r="B215" s="46"/>
      <c r="C215" s="46"/>
      <c r="D215" s="46"/>
      <c r="E215" s="46"/>
      <c r="F215" s="46"/>
      <c r="G215" s="46"/>
      <c r="H215" s="46"/>
      <c r="I215" s="46"/>
      <c r="J215" s="46"/>
      <c r="K215" s="46"/>
      <c r="L215" s="46"/>
      <c r="M215" s="46"/>
      <c r="N215" s="46"/>
      <c r="O215" s="46"/>
      <c r="P215" s="46"/>
      <c r="Q215" s="46"/>
      <c r="R215" s="46"/>
      <c r="S215" s="46"/>
      <c r="T215" s="46"/>
      <c r="U215" s="46"/>
      <c r="V215" s="46"/>
      <c r="W215" s="46"/>
      <c r="X215" s="46"/>
      <c r="Y215" s="46"/>
      <c r="Z215" s="46"/>
      <c r="AA215" s="46"/>
      <c r="AB215" s="46"/>
      <c r="AC215" s="46"/>
      <c r="AD215" s="46"/>
      <c r="AE215" s="46"/>
      <c r="AF215" s="46"/>
      <c r="AG215" s="46"/>
      <c r="AH215" s="46"/>
      <c r="AI215" s="46"/>
      <c r="AJ215" s="46"/>
      <c r="AK215" s="46"/>
      <c r="AL215" s="46"/>
      <c r="AM215" s="46"/>
      <c r="AN215" s="46"/>
      <c r="AO215" s="47"/>
    </row>
    <row r="216" spans="1:41" x14ac:dyDescent="0.15">
      <c r="A216" s="45">
        <f t="shared" si="4"/>
        <v>164</v>
      </c>
      <c r="B216" s="46"/>
      <c r="C216" s="46"/>
      <c r="D216" s="46"/>
      <c r="E216" s="46"/>
      <c r="F216" s="46"/>
      <c r="G216" s="46"/>
      <c r="H216" s="46"/>
      <c r="I216" s="46"/>
      <c r="J216" s="46"/>
      <c r="K216" s="46"/>
      <c r="L216" s="46"/>
      <c r="M216" s="46"/>
      <c r="N216" s="46"/>
      <c r="O216" s="46"/>
      <c r="P216" s="46"/>
      <c r="Q216" s="46"/>
      <c r="R216" s="46"/>
      <c r="S216" s="46"/>
      <c r="T216" s="46"/>
      <c r="U216" s="46"/>
      <c r="V216" s="46"/>
      <c r="W216" s="46"/>
      <c r="X216" s="46"/>
      <c r="Y216" s="46"/>
      <c r="Z216" s="46"/>
      <c r="AA216" s="46"/>
      <c r="AB216" s="46"/>
      <c r="AC216" s="46"/>
      <c r="AD216" s="46"/>
      <c r="AE216" s="46"/>
      <c r="AF216" s="46"/>
      <c r="AG216" s="46"/>
      <c r="AH216" s="46"/>
      <c r="AI216" s="46"/>
      <c r="AJ216" s="46"/>
      <c r="AK216" s="46"/>
      <c r="AL216" s="46"/>
      <c r="AM216" s="46"/>
      <c r="AN216" s="46"/>
      <c r="AO216" s="47"/>
    </row>
    <row r="217" spans="1:41" x14ac:dyDescent="0.15">
      <c r="A217" s="45">
        <f t="shared" si="4"/>
        <v>165</v>
      </c>
      <c r="B217" s="46"/>
      <c r="C217" s="46"/>
      <c r="D217" s="46"/>
      <c r="E217" s="46"/>
      <c r="F217" s="46"/>
      <c r="G217" s="46"/>
      <c r="H217" s="46"/>
      <c r="I217" s="46"/>
      <c r="J217" s="46"/>
      <c r="K217" s="46"/>
      <c r="L217" s="46"/>
      <c r="M217" s="46"/>
      <c r="N217" s="46"/>
      <c r="O217" s="46"/>
      <c r="P217" s="46"/>
      <c r="Q217" s="46"/>
      <c r="R217" s="46"/>
      <c r="S217" s="46"/>
      <c r="T217" s="46"/>
      <c r="U217" s="46"/>
      <c r="V217" s="46"/>
      <c r="W217" s="46"/>
      <c r="X217" s="46"/>
      <c r="Y217" s="46"/>
      <c r="Z217" s="46"/>
      <c r="AA217" s="46"/>
      <c r="AB217" s="46"/>
      <c r="AC217" s="46"/>
      <c r="AD217" s="46"/>
      <c r="AE217" s="46"/>
      <c r="AF217" s="46"/>
      <c r="AG217" s="46"/>
      <c r="AH217" s="46"/>
      <c r="AI217" s="46"/>
      <c r="AJ217" s="46"/>
      <c r="AK217" s="46"/>
      <c r="AL217" s="46"/>
      <c r="AM217" s="46"/>
      <c r="AN217" s="46"/>
      <c r="AO217" s="47"/>
    </row>
    <row r="218" spans="1:41" x14ac:dyDescent="0.15">
      <c r="A218" s="45">
        <f t="shared" si="4"/>
        <v>166</v>
      </c>
      <c r="B218" s="46"/>
      <c r="C218" s="46"/>
      <c r="D218" s="46"/>
      <c r="E218" s="46"/>
      <c r="F218" s="46"/>
      <c r="G218" s="46"/>
      <c r="H218" s="46"/>
      <c r="I218" s="46"/>
      <c r="J218" s="46"/>
      <c r="K218" s="46"/>
      <c r="L218" s="46"/>
      <c r="M218" s="46"/>
      <c r="N218" s="46"/>
      <c r="O218" s="46"/>
      <c r="P218" s="46"/>
      <c r="Q218" s="46"/>
      <c r="R218" s="46"/>
      <c r="S218" s="46"/>
      <c r="T218" s="46"/>
      <c r="U218" s="46"/>
      <c r="V218" s="46"/>
      <c r="W218" s="46"/>
      <c r="X218" s="46"/>
      <c r="Y218" s="46"/>
      <c r="Z218" s="46"/>
      <c r="AA218" s="46"/>
      <c r="AB218" s="46"/>
      <c r="AC218" s="46"/>
      <c r="AD218" s="46"/>
      <c r="AE218" s="46"/>
      <c r="AF218" s="46"/>
      <c r="AG218" s="46"/>
      <c r="AH218" s="46"/>
      <c r="AI218" s="46"/>
      <c r="AJ218" s="46"/>
      <c r="AK218" s="46"/>
      <c r="AL218" s="46"/>
      <c r="AM218" s="46"/>
      <c r="AN218" s="46"/>
      <c r="AO218" s="47"/>
    </row>
    <row r="219" spans="1:41" x14ac:dyDescent="0.15">
      <c r="A219" s="45">
        <f t="shared" si="4"/>
        <v>167</v>
      </c>
      <c r="B219" s="46"/>
      <c r="C219" s="46"/>
      <c r="D219" s="46"/>
      <c r="E219" s="46"/>
      <c r="F219" s="46"/>
      <c r="G219" s="46"/>
      <c r="H219" s="46"/>
      <c r="I219" s="46"/>
      <c r="J219" s="46"/>
      <c r="K219" s="46"/>
      <c r="L219" s="46"/>
      <c r="M219" s="46"/>
      <c r="N219" s="46"/>
      <c r="O219" s="46"/>
      <c r="P219" s="46"/>
      <c r="Q219" s="46"/>
      <c r="R219" s="46"/>
      <c r="S219" s="46"/>
      <c r="T219" s="46"/>
      <c r="U219" s="46"/>
      <c r="V219" s="46"/>
      <c r="W219" s="46"/>
      <c r="X219" s="46"/>
      <c r="Y219" s="46"/>
      <c r="Z219" s="46"/>
      <c r="AA219" s="46"/>
      <c r="AB219" s="46"/>
      <c r="AC219" s="46"/>
      <c r="AD219" s="46"/>
      <c r="AE219" s="46"/>
      <c r="AF219" s="46"/>
      <c r="AG219" s="46"/>
      <c r="AH219" s="46"/>
      <c r="AI219" s="46"/>
      <c r="AJ219" s="46"/>
      <c r="AK219" s="46"/>
      <c r="AL219" s="46"/>
      <c r="AM219" s="46"/>
      <c r="AN219" s="46"/>
      <c r="AO219" s="47"/>
    </row>
    <row r="220" spans="1:41" x14ac:dyDescent="0.15">
      <c r="A220" s="45">
        <f t="shared" si="4"/>
        <v>168</v>
      </c>
      <c r="B220" s="46"/>
      <c r="C220" s="46"/>
      <c r="D220" s="46"/>
      <c r="E220" s="46"/>
      <c r="F220" s="46"/>
      <c r="G220" s="46"/>
      <c r="H220" s="46"/>
      <c r="I220" s="46"/>
      <c r="J220" s="46"/>
      <c r="K220" s="46"/>
      <c r="L220" s="46"/>
      <c r="M220" s="46"/>
      <c r="N220" s="46"/>
      <c r="O220" s="46"/>
      <c r="P220" s="46"/>
      <c r="Q220" s="46"/>
      <c r="R220" s="46"/>
      <c r="S220" s="46"/>
      <c r="T220" s="46"/>
      <c r="U220" s="46"/>
      <c r="V220" s="46"/>
      <c r="W220" s="46"/>
      <c r="X220" s="46"/>
      <c r="Y220" s="46"/>
      <c r="Z220" s="46"/>
      <c r="AA220" s="46"/>
      <c r="AB220" s="46"/>
      <c r="AC220" s="46"/>
      <c r="AD220" s="46"/>
      <c r="AE220" s="46"/>
      <c r="AF220" s="46"/>
      <c r="AG220" s="46"/>
      <c r="AH220" s="46"/>
      <c r="AI220" s="46"/>
      <c r="AJ220" s="46"/>
      <c r="AK220" s="46"/>
      <c r="AL220" s="46"/>
      <c r="AM220" s="46"/>
      <c r="AN220" s="46"/>
      <c r="AO220" s="47"/>
    </row>
    <row r="221" spans="1:41" x14ac:dyDescent="0.15">
      <c r="A221" s="45">
        <f t="shared" si="4"/>
        <v>169</v>
      </c>
      <c r="B221" s="46"/>
      <c r="C221" s="46"/>
      <c r="D221" s="46"/>
      <c r="E221" s="46"/>
      <c r="F221" s="46"/>
      <c r="G221" s="46"/>
      <c r="H221" s="46"/>
      <c r="I221" s="46"/>
      <c r="J221" s="46"/>
      <c r="K221" s="46"/>
      <c r="L221" s="46"/>
      <c r="M221" s="46"/>
      <c r="N221" s="46"/>
      <c r="O221" s="46"/>
      <c r="P221" s="46"/>
      <c r="Q221" s="46"/>
      <c r="R221" s="46"/>
      <c r="S221" s="46"/>
      <c r="T221" s="46"/>
      <c r="U221" s="46"/>
      <c r="V221" s="46"/>
      <c r="W221" s="46"/>
      <c r="X221" s="46"/>
      <c r="Y221" s="46"/>
      <c r="Z221" s="46"/>
      <c r="AA221" s="46"/>
      <c r="AB221" s="46"/>
      <c r="AC221" s="46"/>
      <c r="AD221" s="46"/>
      <c r="AE221" s="46"/>
      <c r="AF221" s="46"/>
      <c r="AG221" s="46"/>
      <c r="AH221" s="46"/>
      <c r="AI221" s="46"/>
      <c r="AJ221" s="46"/>
      <c r="AK221" s="46"/>
      <c r="AL221" s="46"/>
      <c r="AM221" s="46"/>
      <c r="AN221" s="46"/>
      <c r="AO221" s="47"/>
    </row>
    <row r="222" spans="1:41" x14ac:dyDescent="0.15">
      <c r="A222" s="45">
        <f t="shared" si="4"/>
        <v>170</v>
      </c>
      <c r="B222" s="46"/>
      <c r="C222" s="46"/>
      <c r="D222" s="46"/>
      <c r="E222" s="46"/>
      <c r="F222" s="46"/>
      <c r="G222" s="46"/>
      <c r="H222" s="46"/>
      <c r="I222" s="46"/>
      <c r="J222" s="46"/>
      <c r="K222" s="46"/>
      <c r="L222" s="46"/>
      <c r="M222" s="46"/>
      <c r="N222" s="46"/>
      <c r="O222" s="46"/>
      <c r="P222" s="46"/>
      <c r="Q222" s="46"/>
      <c r="R222" s="46"/>
      <c r="S222" s="46"/>
      <c r="T222" s="46"/>
      <c r="U222" s="46"/>
      <c r="V222" s="46"/>
      <c r="W222" s="46"/>
      <c r="X222" s="46"/>
      <c r="Y222" s="46"/>
      <c r="Z222" s="46"/>
      <c r="AA222" s="46"/>
      <c r="AB222" s="46"/>
      <c r="AC222" s="46"/>
      <c r="AD222" s="46"/>
      <c r="AE222" s="46"/>
      <c r="AF222" s="46"/>
      <c r="AG222" s="46"/>
      <c r="AH222" s="46"/>
      <c r="AI222" s="46"/>
      <c r="AJ222" s="46"/>
      <c r="AK222" s="46"/>
      <c r="AL222" s="46"/>
      <c r="AM222" s="46"/>
      <c r="AN222" s="46"/>
      <c r="AO222" s="47"/>
    </row>
    <row r="223" spans="1:41" x14ac:dyDescent="0.15">
      <c r="A223" s="45">
        <f t="shared" si="4"/>
        <v>171</v>
      </c>
      <c r="B223" s="46"/>
      <c r="C223" s="46"/>
      <c r="D223" s="46"/>
      <c r="E223" s="46"/>
      <c r="F223" s="46"/>
      <c r="G223" s="46"/>
      <c r="H223" s="46"/>
      <c r="I223" s="46"/>
      <c r="J223" s="46"/>
      <c r="K223" s="46"/>
      <c r="L223" s="46"/>
      <c r="M223" s="46"/>
      <c r="N223" s="46"/>
      <c r="O223" s="46"/>
      <c r="P223" s="46"/>
      <c r="Q223" s="46"/>
      <c r="R223" s="46"/>
      <c r="S223" s="46"/>
      <c r="T223" s="46"/>
      <c r="U223" s="46"/>
      <c r="V223" s="46"/>
      <c r="W223" s="46"/>
      <c r="X223" s="46"/>
      <c r="Y223" s="46"/>
      <c r="Z223" s="46"/>
      <c r="AA223" s="46"/>
      <c r="AB223" s="46"/>
      <c r="AC223" s="46"/>
      <c r="AD223" s="46"/>
      <c r="AE223" s="46"/>
      <c r="AF223" s="46"/>
      <c r="AG223" s="46"/>
      <c r="AH223" s="46"/>
      <c r="AI223" s="46"/>
      <c r="AJ223" s="46"/>
      <c r="AK223" s="46"/>
      <c r="AL223" s="46"/>
      <c r="AM223" s="46"/>
      <c r="AN223" s="46"/>
      <c r="AO223" s="47"/>
    </row>
    <row r="224" spans="1:41" x14ac:dyDescent="0.15">
      <c r="A224" s="45">
        <f t="shared" si="4"/>
        <v>172</v>
      </c>
      <c r="B224" s="46"/>
      <c r="C224" s="46"/>
      <c r="D224" s="46"/>
      <c r="E224" s="46"/>
      <c r="F224" s="46"/>
      <c r="G224" s="46"/>
      <c r="H224" s="46"/>
      <c r="I224" s="46"/>
      <c r="J224" s="46"/>
      <c r="K224" s="46"/>
      <c r="L224" s="46"/>
      <c r="M224" s="46"/>
      <c r="N224" s="46"/>
      <c r="O224" s="46"/>
      <c r="P224" s="46"/>
      <c r="Q224" s="46"/>
      <c r="R224" s="46"/>
      <c r="S224" s="46"/>
      <c r="T224" s="46"/>
      <c r="U224" s="46"/>
      <c r="V224" s="46"/>
      <c r="W224" s="46"/>
      <c r="X224" s="46"/>
      <c r="Y224" s="46"/>
      <c r="Z224" s="46"/>
      <c r="AA224" s="46"/>
      <c r="AB224" s="46"/>
      <c r="AC224" s="46"/>
      <c r="AD224" s="46"/>
      <c r="AE224" s="46"/>
      <c r="AF224" s="46"/>
      <c r="AG224" s="46"/>
      <c r="AH224" s="46"/>
      <c r="AI224" s="46"/>
      <c r="AJ224" s="46"/>
      <c r="AK224" s="46"/>
      <c r="AL224" s="46"/>
      <c r="AM224" s="46"/>
      <c r="AN224" s="46"/>
      <c r="AO224" s="47"/>
    </row>
    <row r="225" spans="1:41" x14ac:dyDescent="0.15">
      <c r="A225" s="45">
        <f t="shared" si="4"/>
        <v>173</v>
      </c>
      <c r="B225" s="46"/>
      <c r="C225" s="46"/>
      <c r="D225" s="46"/>
      <c r="E225" s="46"/>
      <c r="F225" s="46"/>
      <c r="G225" s="46"/>
      <c r="H225" s="46"/>
      <c r="I225" s="46"/>
      <c r="J225" s="46"/>
      <c r="K225" s="46"/>
      <c r="L225" s="46"/>
      <c r="M225" s="46"/>
      <c r="N225" s="46"/>
      <c r="O225" s="46"/>
      <c r="P225" s="46"/>
      <c r="Q225" s="46"/>
      <c r="R225" s="46"/>
      <c r="S225" s="46"/>
      <c r="T225" s="46"/>
      <c r="U225" s="46"/>
      <c r="V225" s="46"/>
      <c r="W225" s="46"/>
      <c r="X225" s="46"/>
      <c r="Y225" s="46"/>
      <c r="Z225" s="46"/>
      <c r="AA225" s="46"/>
      <c r="AB225" s="46"/>
      <c r="AC225" s="46"/>
      <c r="AD225" s="46"/>
      <c r="AE225" s="46"/>
      <c r="AF225" s="46"/>
      <c r="AG225" s="46"/>
      <c r="AH225" s="46"/>
      <c r="AI225" s="46"/>
      <c r="AJ225" s="46"/>
      <c r="AK225" s="46"/>
      <c r="AL225" s="46"/>
      <c r="AM225" s="46"/>
      <c r="AN225" s="46"/>
      <c r="AO225" s="47"/>
    </row>
    <row r="226" spans="1:41" x14ac:dyDescent="0.15">
      <c r="A226" s="45">
        <f t="shared" si="4"/>
        <v>174</v>
      </c>
      <c r="B226" s="46"/>
      <c r="C226" s="46"/>
      <c r="D226" s="46"/>
      <c r="E226" s="46"/>
      <c r="F226" s="46"/>
      <c r="G226" s="46"/>
      <c r="H226" s="46"/>
      <c r="I226" s="46"/>
      <c r="J226" s="46"/>
      <c r="K226" s="46"/>
      <c r="L226" s="46"/>
      <c r="M226" s="46"/>
      <c r="N226" s="46"/>
      <c r="O226" s="46"/>
      <c r="P226" s="46"/>
      <c r="Q226" s="46"/>
      <c r="R226" s="46"/>
      <c r="S226" s="46"/>
      <c r="T226" s="46"/>
      <c r="U226" s="46"/>
      <c r="V226" s="46"/>
      <c r="W226" s="46"/>
      <c r="X226" s="46"/>
      <c r="Y226" s="46"/>
      <c r="Z226" s="46"/>
      <c r="AA226" s="46"/>
      <c r="AB226" s="46"/>
      <c r="AC226" s="46"/>
      <c r="AD226" s="46"/>
      <c r="AE226" s="46"/>
      <c r="AF226" s="46"/>
      <c r="AG226" s="46"/>
      <c r="AH226" s="46"/>
      <c r="AI226" s="46"/>
      <c r="AJ226" s="46"/>
      <c r="AK226" s="46"/>
      <c r="AL226" s="46"/>
      <c r="AM226" s="46"/>
      <c r="AN226" s="46"/>
      <c r="AO226" s="47"/>
    </row>
    <row r="227" spans="1:41" x14ac:dyDescent="0.15">
      <c r="A227" s="45">
        <f t="shared" si="4"/>
        <v>175</v>
      </c>
      <c r="B227" s="46"/>
      <c r="C227" s="46"/>
      <c r="D227" s="46"/>
      <c r="E227" s="46"/>
      <c r="F227" s="46"/>
      <c r="G227" s="46"/>
      <c r="H227" s="46"/>
      <c r="I227" s="46"/>
      <c r="J227" s="46"/>
      <c r="K227" s="46"/>
      <c r="L227" s="46"/>
      <c r="M227" s="46"/>
      <c r="N227" s="46"/>
      <c r="O227" s="46"/>
      <c r="P227" s="46"/>
      <c r="Q227" s="46"/>
      <c r="R227" s="46"/>
      <c r="S227" s="46"/>
      <c r="T227" s="46"/>
      <c r="U227" s="46"/>
      <c r="V227" s="46"/>
      <c r="W227" s="46"/>
      <c r="X227" s="46"/>
      <c r="Y227" s="46"/>
      <c r="Z227" s="46"/>
      <c r="AA227" s="46"/>
      <c r="AB227" s="46"/>
      <c r="AC227" s="46"/>
      <c r="AD227" s="46"/>
      <c r="AE227" s="46"/>
      <c r="AF227" s="46"/>
      <c r="AG227" s="46"/>
      <c r="AH227" s="46"/>
      <c r="AI227" s="46"/>
      <c r="AJ227" s="46"/>
      <c r="AK227" s="46"/>
      <c r="AL227" s="46"/>
      <c r="AM227" s="46"/>
      <c r="AN227" s="46"/>
      <c r="AO227" s="47"/>
    </row>
    <row r="228" spans="1:41" x14ac:dyDescent="0.15">
      <c r="A228" s="45">
        <f t="shared" si="4"/>
        <v>176</v>
      </c>
      <c r="B228" s="46"/>
      <c r="C228" s="46"/>
      <c r="D228" s="46"/>
      <c r="E228" s="46"/>
      <c r="F228" s="46"/>
      <c r="G228" s="46"/>
      <c r="H228" s="46"/>
      <c r="I228" s="46"/>
      <c r="J228" s="46"/>
      <c r="K228" s="46"/>
      <c r="L228" s="46"/>
      <c r="M228" s="46"/>
      <c r="N228" s="46"/>
      <c r="O228" s="46"/>
      <c r="P228" s="46"/>
      <c r="Q228" s="46"/>
      <c r="R228" s="46"/>
      <c r="S228" s="46"/>
      <c r="T228" s="46"/>
      <c r="U228" s="46"/>
      <c r="V228" s="46"/>
      <c r="W228" s="46"/>
      <c r="X228" s="46"/>
      <c r="Y228" s="46"/>
      <c r="Z228" s="46"/>
      <c r="AA228" s="46"/>
      <c r="AB228" s="46"/>
      <c r="AC228" s="46"/>
      <c r="AD228" s="46"/>
      <c r="AE228" s="46"/>
      <c r="AF228" s="46"/>
      <c r="AG228" s="46"/>
      <c r="AH228" s="46"/>
      <c r="AI228" s="46"/>
      <c r="AJ228" s="46"/>
      <c r="AK228" s="46"/>
      <c r="AL228" s="46"/>
      <c r="AM228" s="46"/>
      <c r="AN228" s="46"/>
      <c r="AO228" s="47"/>
    </row>
    <row r="229" spans="1:41" x14ac:dyDescent="0.15">
      <c r="A229" s="45">
        <f t="shared" si="4"/>
        <v>177</v>
      </c>
      <c r="B229" s="46"/>
      <c r="C229" s="46"/>
      <c r="D229" s="46"/>
      <c r="E229" s="46"/>
      <c r="F229" s="46"/>
      <c r="G229" s="46"/>
      <c r="H229" s="46"/>
      <c r="I229" s="46"/>
      <c r="J229" s="46"/>
      <c r="K229" s="46"/>
      <c r="L229" s="46"/>
      <c r="M229" s="46"/>
      <c r="N229" s="46"/>
      <c r="O229" s="46"/>
      <c r="P229" s="46"/>
      <c r="Q229" s="46"/>
      <c r="R229" s="46"/>
      <c r="S229" s="46"/>
      <c r="T229" s="46"/>
      <c r="U229" s="46"/>
      <c r="V229" s="46"/>
      <c r="W229" s="46"/>
      <c r="X229" s="46"/>
      <c r="Y229" s="46"/>
      <c r="Z229" s="46"/>
      <c r="AA229" s="46"/>
      <c r="AB229" s="46"/>
      <c r="AC229" s="46"/>
      <c r="AD229" s="46"/>
      <c r="AE229" s="46"/>
      <c r="AF229" s="46"/>
      <c r="AG229" s="46"/>
      <c r="AH229" s="46"/>
      <c r="AI229" s="46"/>
      <c r="AJ229" s="46"/>
      <c r="AK229" s="46"/>
      <c r="AL229" s="46"/>
      <c r="AM229" s="46"/>
      <c r="AN229" s="46"/>
      <c r="AO229" s="47"/>
    </row>
    <row r="230" spans="1:41" x14ac:dyDescent="0.15">
      <c r="A230" s="45">
        <f t="shared" si="4"/>
        <v>178</v>
      </c>
      <c r="B230" s="46"/>
      <c r="C230" s="46"/>
      <c r="D230" s="46"/>
      <c r="E230" s="46"/>
      <c r="F230" s="46"/>
      <c r="G230" s="46"/>
      <c r="H230" s="46"/>
      <c r="I230" s="46"/>
      <c r="J230" s="46"/>
      <c r="K230" s="46"/>
      <c r="L230" s="46"/>
      <c r="M230" s="46"/>
      <c r="N230" s="46"/>
      <c r="O230" s="46"/>
      <c r="P230" s="46"/>
      <c r="Q230" s="46"/>
      <c r="R230" s="46"/>
      <c r="S230" s="46"/>
      <c r="T230" s="46"/>
      <c r="U230" s="46"/>
      <c r="V230" s="46"/>
      <c r="W230" s="46"/>
      <c r="X230" s="46"/>
      <c r="Y230" s="46"/>
      <c r="Z230" s="46"/>
      <c r="AA230" s="46"/>
      <c r="AB230" s="46"/>
      <c r="AC230" s="46"/>
      <c r="AD230" s="46"/>
      <c r="AE230" s="46"/>
      <c r="AF230" s="46"/>
      <c r="AG230" s="46"/>
      <c r="AH230" s="46"/>
      <c r="AI230" s="46"/>
      <c r="AJ230" s="46"/>
      <c r="AK230" s="46"/>
      <c r="AL230" s="46"/>
      <c r="AM230" s="46"/>
      <c r="AN230" s="46"/>
      <c r="AO230" s="47"/>
    </row>
    <row r="231" spans="1:41" x14ac:dyDescent="0.15">
      <c r="A231" s="45">
        <f t="shared" si="4"/>
        <v>179</v>
      </c>
      <c r="B231" s="46"/>
      <c r="C231" s="46"/>
      <c r="D231" s="46"/>
      <c r="E231" s="46"/>
      <c r="F231" s="46"/>
      <c r="G231" s="46"/>
      <c r="H231" s="46"/>
      <c r="I231" s="46"/>
      <c r="J231" s="46"/>
      <c r="K231" s="46"/>
      <c r="L231" s="46"/>
      <c r="M231" s="46"/>
      <c r="N231" s="46"/>
      <c r="O231" s="46"/>
      <c r="P231" s="46"/>
      <c r="Q231" s="46"/>
      <c r="R231" s="46"/>
      <c r="S231" s="46"/>
      <c r="T231" s="46"/>
      <c r="U231" s="46"/>
      <c r="V231" s="46"/>
      <c r="W231" s="46"/>
      <c r="X231" s="46"/>
      <c r="Y231" s="46"/>
      <c r="Z231" s="46"/>
      <c r="AA231" s="46"/>
      <c r="AB231" s="46"/>
      <c r="AC231" s="46"/>
      <c r="AD231" s="46"/>
      <c r="AE231" s="46"/>
      <c r="AF231" s="46"/>
      <c r="AG231" s="46"/>
      <c r="AH231" s="46"/>
      <c r="AI231" s="46"/>
      <c r="AJ231" s="46"/>
      <c r="AK231" s="46"/>
      <c r="AL231" s="46"/>
      <c r="AM231" s="46"/>
      <c r="AN231" s="46"/>
      <c r="AO231" s="47"/>
    </row>
    <row r="232" spans="1:41" x14ac:dyDescent="0.15">
      <c r="A232" s="45">
        <f t="shared" si="4"/>
        <v>180</v>
      </c>
      <c r="B232" s="46"/>
      <c r="C232" s="46"/>
      <c r="D232" s="46"/>
      <c r="E232" s="46"/>
      <c r="F232" s="46"/>
      <c r="G232" s="46"/>
      <c r="H232" s="46"/>
      <c r="I232" s="46"/>
      <c r="J232" s="46"/>
      <c r="K232" s="46"/>
      <c r="L232" s="46"/>
      <c r="M232" s="46"/>
      <c r="N232" s="46"/>
      <c r="O232" s="46"/>
      <c r="P232" s="46"/>
      <c r="Q232" s="46"/>
      <c r="R232" s="46"/>
      <c r="S232" s="46"/>
      <c r="T232" s="46"/>
      <c r="U232" s="46"/>
      <c r="V232" s="46"/>
      <c r="W232" s="46"/>
      <c r="X232" s="46"/>
      <c r="Y232" s="46"/>
      <c r="Z232" s="46"/>
      <c r="AA232" s="46"/>
      <c r="AB232" s="46"/>
      <c r="AC232" s="46"/>
      <c r="AD232" s="46"/>
      <c r="AE232" s="46"/>
      <c r="AF232" s="46"/>
      <c r="AG232" s="46"/>
      <c r="AH232" s="46"/>
      <c r="AI232" s="46"/>
      <c r="AJ232" s="46"/>
      <c r="AK232" s="46"/>
      <c r="AL232" s="46"/>
      <c r="AM232" s="46"/>
      <c r="AN232" s="46"/>
      <c r="AO232" s="47"/>
    </row>
    <row r="233" spans="1:41" x14ac:dyDescent="0.15">
      <c r="A233" s="45">
        <f t="shared" si="4"/>
        <v>181</v>
      </c>
      <c r="B233" s="46"/>
      <c r="C233" s="46"/>
      <c r="D233" s="46"/>
      <c r="E233" s="46"/>
      <c r="F233" s="46"/>
      <c r="G233" s="46"/>
      <c r="H233" s="46"/>
      <c r="I233" s="46"/>
      <c r="J233" s="46"/>
      <c r="K233" s="46"/>
      <c r="L233" s="46"/>
      <c r="M233" s="46"/>
      <c r="N233" s="46"/>
      <c r="O233" s="46"/>
      <c r="P233" s="46"/>
      <c r="Q233" s="46"/>
      <c r="R233" s="46"/>
      <c r="S233" s="46"/>
      <c r="T233" s="46"/>
      <c r="U233" s="46"/>
      <c r="V233" s="46"/>
      <c r="W233" s="46"/>
      <c r="X233" s="46"/>
      <c r="Y233" s="46"/>
      <c r="Z233" s="46"/>
      <c r="AA233" s="46"/>
      <c r="AB233" s="46"/>
      <c r="AC233" s="46"/>
      <c r="AD233" s="46"/>
      <c r="AE233" s="46"/>
      <c r="AF233" s="46"/>
      <c r="AG233" s="46"/>
      <c r="AH233" s="46"/>
      <c r="AI233" s="46"/>
      <c r="AJ233" s="46"/>
      <c r="AK233" s="46"/>
      <c r="AL233" s="46"/>
      <c r="AM233" s="46"/>
      <c r="AN233" s="46"/>
      <c r="AO233" s="47"/>
    </row>
    <row r="234" spans="1:41" x14ac:dyDescent="0.15">
      <c r="A234" s="45">
        <f t="shared" si="4"/>
        <v>182</v>
      </c>
      <c r="B234" s="46"/>
      <c r="C234" s="46"/>
      <c r="D234" s="46"/>
      <c r="E234" s="46"/>
      <c r="F234" s="46"/>
      <c r="G234" s="46"/>
      <c r="H234" s="46"/>
      <c r="I234" s="46"/>
      <c r="J234" s="46"/>
      <c r="K234" s="46"/>
      <c r="L234" s="46"/>
      <c r="M234" s="46"/>
      <c r="N234" s="46"/>
      <c r="O234" s="46"/>
      <c r="P234" s="46"/>
      <c r="Q234" s="46"/>
      <c r="R234" s="46"/>
      <c r="S234" s="46"/>
      <c r="T234" s="46"/>
      <c r="U234" s="46"/>
      <c r="V234" s="46"/>
      <c r="W234" s="46"/>
      <c r="X234" s="46"/>
      <c r="Y234" s="46"/>
      <c r="Z234" s="46"/>
      <c r="AA234" s="46"/>
      <c r="AB234" s="46"/>
      <c r="AC234" s="46"/>
      <c r="AD234" s="46"/>
      <c r="AE234" s="46"/>
      <c r="AF234" s="46"/>
      <c r="AG234" s="46"/>
      <c r="AH234" s="46"/>
      <c r="AI234" s="46"/>
      <c r="AJ234" s="46"/>
      <c r="AK234" s="46"/>
      <c r="AL234" s="46"/>
      <c r="AM234" s="46"/>
      <c r="AN234" s="46"/>
      <c r="AO234" s="47"/>
    </row>
    <row r="235" spans="1:41" x14ac:dyDescent="0.15">
      <c r="A235" s="45">
        <f t="shared" si="4"/>
        <v>183</v>
      </c>
      <c r="B235" s="46"/>
      <c r="C235" s="46"/>
      <c r="D235" s="46"/>
      <c r="E235" s="46"/>
      <c r="F235" s="46"/>
      <c r="G235" s="46"/>
      <c r="H235" s="46"/>
      <c r="I235" s="46"/>
      <c r="J235" s="46"/>
      <c r="K235" s="46"/>
      <c r="L235" s="46"/>
      <c r="M235" s="46"/>
      <c r="N235" s="46"/>
      <c r="O235" s="46"/>
      <c r="P235" s="46"/>
      <c r="Q235" s="46"/>
      <c r="R235" s="46"/>
      <c r="S235" s="46"/>
      <c r="T235" s="46"/>
      <c r="U235" s="46"/>
      <c r="V235" s="46"/>
      <c r="W235" s="46"/>
      <c r="X235" s="46"/>
      <c r="Y235" s="46"/>
      <c r="Z235" s="46"/>
      <c r="AA235" s="46"/>
      <c r="AB235" s="46"/>
      <c r="AC235" s="46"/>
      <c r="AD235" s="46"/>
      <c r="AE235" s="46"/>
      <c r="AF235" s="46"/>
      <c r="AG235" s="46"/>
      <c r="AH235" s="46"/>
      <c r="AI235" s="46"/>
      <c r="AJ235" s="46"/>
      <c r="AK235" s="46"/>
      <c r="AL235" s="46"/>
      <c r="AM235" s="46"/>
      <c r="AN235" s="46"/>
      <c r="AO235" s="47"/>
    </row>
    <row r="236" spans="1:41" x14ac:dyDescent="0.15">
      <c r="A236" s="45">
        <f t="shared" si="4"/>
        <v>184</v>
      </c>
      <c r="B236" s="46"/>
      <c r="C236" s="46"/>
      <c r="D236" s="46"/>
      <c r="E236" s="46"/>
      <c r="F236" s="46"/>
      <c r="G236" s="46"/>
      <c r="H236" s="46"/>
      <c r="I236" s="46"/>
      <c r="J236" s="46"/>
      <c r="K236" s="46"/>
      <c r="L236" s="46"/>
      <c r="M236" s="46"/>
      <c r="N236" s="46"/>
      <c r="O236" s="46"/>
      <c r="P236" s="46"/>
      <c r="Q236" s="46"/>
      <c r="R236" s="46"/>
      <c r="S236" s="46"/>
      <c r="T236" s="46"/>
      <c r="U236" s="46"/>
      <c r="V236" s="46"/>
      <c r="W236" s="46"/>
      <c r="X236" s="46"/>
      <c r="Y236" s="46"/>
      <c r="Z236" s="46"/>
      <c r="AA236" s="46"/>
      <c r="AB236" s="46"/>
      <c r="AC236" s="46"/>
      <c r="AD236" s="46"/>
      <c r="AE236" s="46"/>
      <c r="AF236" s="46"/>
      <c r="AG236" s="46"/>
      <c r="AH236" s="46"/>
      <c r="AI236" s="46"/>
      <c r="AJ236" s="46"/>
      <c r="AK236" s="46"/>
      <c r="AL236" s="46"/>
      <c r="AM236" s="46"/>
      <c r="AN236" s="46"/>
      <c r="AO236" s="47"/>
    </row>
    <row r="237" spans="1:41" x14ac:dyDescent="0.15">
      <c r="A237" s="45">
        <f t="shared" si="4"/>
        <v>185</v>
      </c>
      <c r="B237" s="46"/>
      <c r="C237" s="46"/>
      <c r="D237" s="46"/>
      <c r="E237" s="46"/>
      <c r="F237" s="46"/>
      <c r="G237" s="46"/>
      <c r="H237" s="46"/>
      <c r="I237" s="46"/>
      <c r="J237" s="46"/>
      <c r="K237" s="46"/>
      <c r="L237" s="46"/>
      <c r="M237" s="46"/>
      <c r="N237" s="46"/>
      <c r="O237" s="46"/>
      <c r="P237" s="46"/>
      <c r="Q237" s="46"/>
      <c r="R237" s="46"/>
      <c r="S237" s="46"/>
      <c r="T237" s="46"/>
      <c r="U237" s="46"/>
      <c r="V237" s="46"/>
      <c r="W237" s="46"/>
      <c r="X237" s="46"/>
      <c r="Y237" s="46"/>
      <c r="Z237" s="46"/>
      <c r="AA237" s="46"/>
      <c r="AB237" s="46"/>
      <c r="AC237" s="46"/>
      <c r="AD237" s="46"/>
      <c r="AE237" s="46"/>
      <c r="AF237" s="46"/>
      <c r="AG237" s="46"/>
      <c r="AH237" s="46"/>
      <c r="AI237" s="46"/>
      <c r="AJ237" s="46"/>
      <c r="AK237" s="46"/>
      <c r="AL237" s="46"/>
      <c r="AM237" s="46"/>
      <c r="AN237" s="46"/>
      <c r="AO237" s="47"/>
    </row>
    <row r="238" spans="1:41" x14ac:dyDescent="0.15">
      <c r="A238" s="45">
        <f t="shared" si="4"/>
        <v>186</v>
      </c>
      <c r="B238" s="46"/>
      <c r="C238" s="46"/>
      <c r="D238" s="46"/>
      <c r="E238" s="46"/>
      <c r="F238" s="46"/>
      <c r="G238" s="46"/>
      <c r="H238" s="46"/>
      <c r="I238" s="46"/>
      <c r="J238" s="46"/>
      <c r="K238" s="46"/>
      <c r="L238" s="46"/>
      <c r="M238" s="46"/>
      <c r="N238" s="46"/>
      <c r="O238" s="46"/>
      <c r="P238" s="46"/>
      <c r="Q238" s="46"/>
      <c r="R238" s="46"/>
      <c r="S238" s="46"/>
      <c r="T238" s="46"/>
      <c r="U238" s="46"/>
      <c r="V238" s="46"/>
      <c r="W238" s="46"/>
      <c r="X238" s="46"/>
      <c r="Y238" s="46"/>
      <c r="Z238" s="46"/>
      <c r="AA238" s="46"/>
      <c r="AB238" s="46"/>
      <c r="AC238" s="46"/>
      <c r="AD238" s="46"/>
      <c r="AE238" s="46"/>
      <c r="AF238" s="46"/>
      <c r="AG238" s="46"/>
      <c r="AH238" s="46"/>
      <c r="AI238" s="46"/>
      <c r="AJ238" s="46"/>
      <c r="AK238" s="46"/>
      <c r="AL238" s="46"/>
      <c r="AM238" s="46"/>
      <c r="AN238" s="46"/>
      <c r="AO238" s="47"/>
    </row>
    <row r="239" spans="1:41" x14ac:dyDescent="0.15">
      <c r="A239" s="45">
        <f t="shared" si="4"/>
        <v>187</v>
      </c>
      <c r="B239" s="46"/>
      <c r="C239" s="46"/>
      <c r="D239" s="46"/>
      <c r="E239" s="46"/>
      <c r="F239" s="46"/>
      <c r="G239" s="46"/>
      <c r="H239" s="46"/>
      <c r="I239" s="46"/>
      <c r="J239" s="46"/>
      <c r="K239" s="46"/>
      <c r="L239" s="46"/>
      <c r="M239" s="46"/>
      <c r="N239" s="46"/>
      <c r="O239" s="46"/>
      <c r="P239" s="46"/>
      <c r="Q239" s="46"/>
      <c r="R239" s="46"/>
      <c r="S239" s="46"/>
      <c r="T239" s="46"/>
      <c r="U239" s="46"/>
      <c r="V239" s="46"/>
      <c r="W239" s="46"/>
      <c r="X239" s="46"/>
      <c r="Y239" s="46"/>
      <c r="Z239" s="46"/>
      <c r="AA239" s="46"/>
      <c r="AB239" s="46"/>
      <c r="AC239" s="46"/>
      <c r="AD239" s="46"/>
      <c r="AE239" s="46"/>
      <c r="AF239" s="46"/>
      <c r="AG239" s="46"/>
      <c r="AH239" s="46"/>
      <c r="AI239" s="46"/>
      <c r="AJ239" s="46"/>
      <c r="AK239" s="46"/>
      <c r="AL239" s="46"/>
      <c r="AM239" s="46"/>
      <c r="AN239" s="46"/>
      <c r="AO239" s="47"/>
    </row>
    <row r="240" spans="1:41" x14ac:dyDescent="0.15">
      <c r="A240" s="45">
        <f t="shared" si="4"/>
        <v>188</v>
      </c>
      <c r="B240" s="46"/>
      <c r="C240" s="46"/>
      <c r="D240" s="46"/>
      <c r="E240" s="46"/>
      <c r="F240" s="46"/>
      <c r="G240" s="46"/>
      <c r="H240" s="46"/>
      <c r="I240" s="46"/>
      <c r="J240" s="46"/>
      <c r="K240" s="46"/>
      <c r="L240" s="46"/>
      <c r="M240" s="46"/>
      <c r="N240" s="46"/>
      <c r="O240" s="46"/>
      <c r="P240" s="46"/>
      <c r="Q240" s="46"/>
      <c r="R240" s="46"/>
      <c r="S240" s="46"/>
      <c r="T240" s="46"/>
      <c r="U240" s="46"/>
      <c r="V240" s="46"/>
      <c r="W240" s="46"/>
      <c r="X240" s="46"/>
      <c r="Y240" s="46"/>
      <c r="Z240" s="46"/>
      <c r="AA240" s="46"/>
      <c r="AB240" s="46"/>
      <c r="AC240" s="46"/>
      <c r="AD240" s="46"/>
      <c r="AE240" s="46"/>
      <c r="AF240" s="46"/>
      <c r="AG240" s="46"/>
      <c r="AH240" s="46"/>
      <c r="AI240" s="46"/>
      <c r="AJ240" s="46"/>
      <c r="AK240" s="46"/>
      <c r="AL240" s="46"/>
      <c r="AM240" s="46"/>
      <c r="AN240" s="46"/>
      <c r="AO240" s="47"/>
    </row>
    <row r="241" spans="1:41" x14ac:dyDescent="0.15">
      <c r="A241" s="45">
        <f t="shared" si="4"/>
        <v>189</v>
      </c>
      <c r="B241" s="46"/>
      <c r="C241" s="46"/>
      <c r="D241" s="46"/>
      <c r="E241" s="46"/>
      <c r="F241" s="46"/>
      <c r="G241" s="46"/>
      <c r="H241" s="46"/>
      <c r="I241" s="46"/>
      <c r="J241" s="46"/>
      <c r="K241" s="46"/>
      <c r="L241" s="46"/>
      <c r="M241" s="46"/>
      <c r="N241" s="46"/>
      <c r="O241" s="46"/>
      <c r="P241" s="46"/>
      <c r="Q241" s="46"/>
      <c r="R241" s="46"/>
      <c r="S241" s="46"/>
      <c r="T241" s="46"/>
      <c r="U241" s="46"/>
      <c r="V241" s="46"/>
      <c r="W241" s="46"/>
      <c r="X241" s="46"/>
      <c r="Y241" s="46"/>
      <c r="Z241" s="46"/>
      <c r="AA241" s="46"/>
      <c r="AB241" s="46"/>
      <c r="AC241" s="46"/>
      <c r="AD241" s="46"/>
      <c r="AE241" s="46"/>
      <c r="AF241" s="46"/>
      <c r="AG241" s="46"/>
      <c r="AH241" s="46"/>
      <c r="AI241" s="46"/>
      <c r="AJ241" s="46"/>
      <c r="AK241" s="46"/>
      <c r="AL241" s="46"/>
      <c r="AM241" s="46"/>
      <c r="AN241" s="46"/>
      <c r="AO241" s="47"/>
    </row>
    <row r="242" spans="1:41" x14ac:dyDescent="0.15">
      <c r="A242" s="45">
        <f t="shared" si="4"/>
        <v>190</v>
      </c>
      <c r="B242" s="46"/>
      <c r="C242" s="46"/>
      <c r="D242" s="46"/>
      <c r="E242" s="46"/>
      <c r="F242" s="46"/>
      <c r="G242" s="46"/>
      <c r="H242" s="46"/>
      <c r="I242" s="46"/>
      <c r="J242" s="46"/>
      <c r="K242" s="46"/>
      <c r="L242" s="46"/>
      <c r="M242" s="46"/>
      <c r="N242" s="46"/>
      <c r="O242" s="46"/>
      <c r="P242" s="46"/>
      <c r="Q242" s="46"/>
      <c r="R242" s="46"/>
      <c r="S242" s="46"/>
      <c r="T242" s="46"/>
      <c r="U242" s="46"/>
      <c r="V242" s="46"/>
      <c r="W242" s="46"/>
      <c r="X242" s="46"/>
      <c r="Y242" s="46"/>
      <c r="Z242" s="46"/>
      <c r="AA242" s="46"/>
      <c r="AB242" s="46"/>
      <c r="AC242" s="46"/>
      <c r="AD242" s="46"/>
      <c r="AE242" s="46"/>
      <c r="AF242" s="46"/>
      <c r="AG242" s="46"/>
      <c r="AH242" s="46"/>
      <c r="AI242" s="46"/>
      <c r="AJ242" s="46"/>
      <c r="AK242" s="46"/>
      <c r="AL242" s="46"/>
      <c r="AM242" s="46"/>
      <c r="AN242" s="46"/>
      <c r="AO242" s="47"/>
    </row>
    <row r="243" spans="1:41" x14ac:dyDescent="0.15">
      <c r="A243" s="45">
        <f t="shared" si="4"/>
        <v>191</v>
      </c>
      <c r="B243" s="46"/>
      <c r="C243" s="46"/>
      <c r="D243" s="46"/>
      <c r="E243" s="46"/>
      <c r="F243" s="46"/>
      <c r="G243" s="46"/>
      <c r="H243" s="46"/>
      <c r="I243" s="46"/>
      <c r="J243" s="46"/>
      <c r="K243" s="46"/>
      <c r="L243" s="46"/>
      <c r="M243" s="46"/>
      <c r="N243" s="46"/>
      <c r="O243" s="46"/>
      <c r="P243" s="46"/>
      <c r="Q243" s="46"/>
      <c r="R243" s="46"/>
      <c r="S243" s="46"/>
      <c r="T243" s="46"/>
      <c r="U243" s="46"/>
      <c r="V243" s="46"/>
      <c r="W243" s="46"/>
      <c r="X243" s="46"/>
      <c r="Y243" s="46"/>
      <c r="Z243" s="46"/>
      <c r="AA243" s="46"/>
      <c r="AB243" s="46"/>
      <c r="AC243" s="46"/>
      <c r="AD243" s="46"/>
      <c r="AE243" s="46"/>
      <c r="AF243" s="46"/>
      <c r="AG243" s="46"/>
      <c r="AH243" s="46"/>
      <c r="AI243" s="46"/>
      <c r="AJ243" s="46"/>
      <c r="AK243" s="46"/>
      <c r="AL243" s="46"/>
      <c r="AM243" s="46"/>
      <c r="AN243" s="46"/>
      <c r="AO243" s="47"/>
    </row>
    <row r="244" spans="1:41" x14ac:dyDescent="0.15">
      <c r="A244" s="45">
        <f t="shared" si="4"/>
        <v>192</v>
      </c>
      <c r="B244" s="46"/>
      <c r="C244" s="46"/>
      <c r="D244" s="46"/>
      <c r="E244" s="46"/>
      <c r="F244" s="46"/>
      <c r="G244" s="46"/>
      <c r="H244" s="46"/>
      <c r="I244" s="46"/>
      <c r="J244" s="46"/>
      <c r="K244" s="46"/>
      <c r="L244" s="46"/>
      <c r="M244" s="46"/>
      <c r="N244" s="46"/>
      <c r="O244" s="46"/>
      <c r="P244" s="46"/>
      <c r="Q244" s="46"/>
      <c r="R244" s="46"/>
      <c r="S244" s="46"/>
      <c r="T244" s="46"/>
      <c r="U244" s="46"/>
      <c r="V244" s="46"/>
      <c r="W244" s="46"/>
      <c r="X244" s="46"/>
      <c r="Y244" s="46"/>
      <c r="Z244" s="46"/>
      <c r="AA244" s="46"/>
      <c r="AB244" s="46"/>
      <c r="AC244" s="46"/>
      <c r="AD244" s="46"/>
      <c r="AE244" s="46"/>
      <c r="AF244" s="46"/>
      <c r="AG244" s="46"/>
      <c r="AH244" s="46"/>
      <c r="AI244" s="46"/>
      <c r="AJ244" s="46"/>
      <c r="AK244" s="46"/>
      <c r="AL244" s="46"/>
      <c r="AM244" s="46"/>
      <c r="AN244" s="46"/>
      <c r="AO244" s="47"/>
    </row>
    <row r="245" spans="1:41" x14ac:dyDescent="0.15">
      <c r="A245" s="45">
        <f t="shared" si="4"/>
        <v>193</v>
      </c>
      <c r="B245" s="46"/>
      <c r="C245" s="46"/>
      <c r="D245" s="46"/>
      <c r="E245" s="46"/>
      <c r="F245" s="46"/>
      <c r="G245" s="46"/>
      <c r="H245" s="46"/>
      <c r="I245" s="46"/>
      <c r="J245" s="46"/>
      <c r="K245" s="46"/>
      <c r="L245" s="46"/>
      <c r="M245" s="46"/>
      <c r="N245" s="46"/>
      <c r="O245" s="46"/>
      <c r="P245" s="46"/>
      <c r="Q245" s="46"/>
      <c r="R245" s="46"/>
      <c r="S245" s="46"/>
      <c r="T245" s="46"/>
      <c r="U245" s="46"/>
      <c r="V245" s="46"/>
      <c r="W245" s="46"/>
      <c r="X245" s="46"/>
      <c r="Y245" s="46"/>
      <c r="Z245" s="46"/>
      <c r="AA245" s="46"/>
      <c r="AB245" s="46"/>
      <c r="AC245" s="46"/>
      <c r="AD245" s="46"/>
      <c r="AE245" s="46"/>
      <c r="AF245" s="46"/>
      <c r="AG245" s="46"/>
      <c r="AH245" s="46"/>
      <c r="AI245" s="46"/>
      <c r="AJ245" s="46"/>
      <c r="AK245" s="46"/>
      <c r="AL245" s="46"/>
      <c r="AM245" s="46"/>
      <c r="AN245" s="46"/>
      <c r="AO245" s="47"/>
    </row>
    <row r="246" spans="1:41" x14ac:dyDescent="0.15">
      <c r="A246" s="45">
        <f t="shared" si="4"/>
        <v>194</v>
      </c>
      <c r="B246" s="46"/>
      <c r="C246" s="46"/>
      <c r="D246" s="46"/>
      <c r="E246" s="46"/>
      <c r="F246" s="46"/>
      <c r="G246" s="46"/>
      <c r="H246" s="46"/>
      <c r="I246" s="46"/>
      <c r="J246" s="46"/>
      <c r="K246" s="46"/>
      <c r="L246" s="46"/>
      <c r="M246" s="46"/>
      <c r="N246" s="46"/>
      <c r="O246" s="46"/>
      <c r="P246" s="46"/>
      <c r="Q246" s="46"/>
      <c r="R246" s="46"/>
      <c r="S246" s="46"/>
      <c r="T246" s="46"/>
      <c r="U246" s="46"/>
      <c r="V246" s="46"/>
      <c r="W246" s="46"/>
      <c r="X246" s="46"/>
      <c r="Y246" s="46"/>
      <c r="Z246" s="46"/>
      <c r="AA246" s="46"/>
      <c r="AB246" s="46"/>
      <c r="AC246" s="46"/>
      <c r="AD246" s="46"/>
      <c r="AE246" s="46"/>
      <c r="AF246" s="46"/>
      <c r="AG246" s="46"/>
      <c r="AH246" s="46"/>
      <c r="AI246" s="46"/>
      <c r="AJ246" s="46"/>
      <c r="AK246" s="46"/>
      <c r="AL246" s="46"/>
      <c r="AM246" s="46"/>
      <c r="AN246" s="46"/>
      <c r="AO246" s="47"/>
    </row>
    <row r="247" spans="1:41" x14ac:dyDescent="0.15">
      <c r="A247" s="45">
        <f t="shared" ref="A247:A310" si="5">A246+1</f>
        <v>195</v>
      </c>
      <c r="B247" s="46"/>
      <c r="C247" s="46"/>
      <c r="D247" s="46"/>
      <c r="E247" s="46"/>
      <c r="F247" s="46"/>
      <c r="G247" s="46"/>
      <c r="H247" s="46"/>
      <c r="I247" s="46"/>
      <c r="J247" s="46"/>
      <c r="K247" s="46"/>
      <c r="L247" s="46"/>
      <c r="M247" s="46"/>
      <c r="N247" s="46"/>
      <c r="O247" s="46"/>
      <c r="P247" s="46"/>
      <c r="Q247" s="46"/>
      <c r="R247" s="46"/>
      <c r="S247" s="46"/>
      <c r="T247" s="46"/>
      <c r="U247" s="46"/>
      <c r="V247" s="46"/>
      <c r="W247" s="46"/>
      <c r="X247" s="46"/>
      <c r="Y247" s="46"/>
      <c r="Z247" s="46"/>
      <c r="AA247" s="46"/>
      <c r="AB247" s="46"/>
      <c r="AC247" s="46"/>
      <c r="AD247" s="46"/>
      <c r="AE247" s="46"/>
      <c r="AF247" s="46"/>
      <c r="AG247" s="46"/>
      <c r="AH247" s="46"/>
      <c r="AI247" s="46"/>
      <c r="AJ247" s="46"/>
      <c r="AK247" s="46"/>
      <c r="AL247" s="46"/>
      <c r="AM247" s="46"/>
      <c r="AN247" s="46"/>
      <c r="AO247" s="47"/>
    </row>
    <row r="248" spans="1:41" x14ac:dyDescent="0.15">
      <c r="A248" s="45">
        <f t="shared" si="5"/>
        <v>196</v>
      </c>
      <c r="B248" s="46"/>
      <c r="C248" s="46"/>
      <c r="D248" s="46"/>
      <c r="E248" s="46"/>
      <c r="F248" s="46"/>
      <c r="G248" s="46"/>
      <c r="H248" s="46"/>
      <c r="I248" s="46"/>
      <c r="J248" s="46"/>
      <c r="K248" s="46"/>
      <c r="L248" s="46"/>
      <c r="M248" s="46"/>
      <c r="N248" s="46"/>
      <c r="O248" s="46"/>
      <c r="P248" s="46"/>
      <c r="Q248" s="46"/>
      <c r="R248" s="46"/>
      <c r="S248" s="46"/>
      <c r="T248" s="46"/>
      <c r="U248" s="46"/>
      <c r="V248" s="46"/>
      <c r="W248" s="46"/>
      <c r="X248" s="46"/>
      <c r="Y248" s="46"/>
      <c r="Z248" s="46"/>
      <c r="AA248" s="46"/>
      <c r="AB248" s="46"/>
      <c r="AC248" s="46"/>
      <c r="AD248" s="46"/>
      <c r="AE248" s="46"/>
      <c r="AF248" s="46"/>
      <c r="AG248" s="46"/>
      <c r="AH248" s="46"/>
      <c r="AI248" s="46"/>
      <c r="AJ248" s="46"/>
      <c r="AK248" s="46"/>
      <c r="AL248" s="46"/>
      <c r="AM248" s="46"/>
      <c r="AN248" s="46"/>
      <c r="AO248" s="47"/>
    </row>
    <row r="249" spans="1:41" x14ac:dyDescent="0.15">
      <c r="A249" s="45">
        <f t="shared" si="5"/>
        <v>197</v>
      </c>
      <c r="B249" s="46"/>
      <c r="C249" s="46"/>
      <c r="D249" s="46"/>
      <c r="E249" s="46"/>
      <c r="F249" s="46"/>
      <c r="G249" s="46"/>
      <c r="H249" s="46"/>
      <c r="I249" s="46"/>
      <c r="J249" s="46"/>
      <c r="K249" s="46"/>
      <c r="L249" s="46"/>
      <c r="M249" s="46"/>
      <c r="N249" s="46"/>
      <c r="O249" s="46"/>
      <c r="P249" s="46"/>
      <c r="Q249" s="46"/>
      <c r="R249" s="46"/>
      <c r="S249" s="46"/>
      <c r="T249" s="46"/>
      <c r="U249" s="46"/>
      <c r="V249" s="46"/>
      <c r="W249" s="46"/>
      <c r="X249" s="46"/>
      <c r="Y249" s="46"/>
      <c r="Z249" s="46"/>
      <c r="AA249" s="46"/>
      <c r="AB249" s="46"/>
      <c r="AC249" s="46"/>
      <c r="AD249" s="46"/>
      <c r="AE249" s="46"/>
      <c r="AF249" s="46"/>
      <c r="AG249" s="46"/>
      <c r="AH249" s="46"/>
      <c r="AI249" s="46"/>
      <c r="AJ249" s="46"/>
      <c r="AK249" s="46"/>
      <c r="AL249" s="46"/>
      <c r="AM249" s="46"/>
      <c r="AN249" s="46"/>
      <c r="AO249" s="47"/>
    </row>
    <row r="250" spans="1:41" x14ac:dyDescent="0.15">
      <c r="A250" s="45">
        <f t="shared" si="5"/>
        <v>198</v>
      </c>
      <c r="B250" s="46"/>
      <c r="C250" s="46"/>
      <c r="D250" s="46"/>
      <c r="E250" s="46"/>
      <c r="F250" s="46"/>
      <c r="G250" s="46"/>
      <c r="H250" s="46"/>
      <c r="I250" s="46"/>
      <c r="J250" s="46"/>
      <c r="K250" s="46"/>
      <c r="L250" s="46"/>
      <c r="M250" s="46"/>
      <c r="N250" s="46"/>
      <c r="O250" s="46"/>
      <c r="P250" s="46"/>
      <c r="Q250" s="46"/>
      <c r="R250" s="46"/>
      <c r="S250" s="46"/>
      <c r="T250" s="46"/>
      <c r="U250" s="46"/>
      <c r="V250" s="46"/>
      <c r="W250" s="46"/>
      <c r="X250" s="46"/>
      <c r="Y250" s="46"/>
      <c r="Z250" s="46"/>
      <c r="AA250" s="46"/>
      <c r="AB250" s="46"/>
      <c r="AC250" s="46"/>
      <c r="AD250" s="46"/>
      <c r="AE250" s="46"/>
      <c r="AF250" s="46"/>
      <c r="AG250" s="46"/>
      <c r="AH250" s="46"/>
      <c r="AI250" s="46"/>
      <c r="AJ250" s="46"/>
      <c r="AK250" s="46"/>
      <c r="AL250" s="46"/>
      <c r="AM250" s="46"/>
      <c r="AN250" s="46"/>
      <c r="AO250" s="47"/>
    </row>
    <row r="251" spans="1:41" x14ac:dyDescent="0.15">
      <c r="A251" s="45">
        <f t="shared" si="5"/>
        <v>199</v>
      </c>
      <c r="B251" s="46"/>
      <c r="C251" s="46"/>
      <c r="D251" s="46"/>
      <c r="E251" s="46"/>
      <c r="F251" s="46"/>
      <c r="G251" s="46"/>
      <c r="H251" s="46"/>
      <c r="I251" s="46"/>
      <c r="J251" s="46"/>
      <c r="K251" s="46"/>
      <c r="L251" s="46"/>
      <c r="M251" s="46"/>
      <c r="N251" s="46"/>
      <c r="O251" s="46"/>
      <c r="P251" s="46"/>
      <c r="Q251" s="46"/>
      <c r="R251" s="46"/>
      <c r="S251" s="46"/>
      <c r="T251" s="46"/>
      <c r="U251" s="46"/>
      <c r="V251" s="46"/>
      <c r="W251" s="46"/>
      <c r="X251" s="46"/>
      <c r="Y251" s="46"/>
      <c r="Z251" s="46"/>
      <c r="AA251" s="46"/>
      <c r="AB251" s="46"/>
      <c r="AC251" s="46"/>
      <c r="AD251" s="46"/>
      <c r="AE251" s="46"/>
      <c r="AF251" s="46"/>
      <c r="AG251" s="46"/>
      <c r="AH251" s="46"/>
      <c r="AI251" s="46"/>
      <c r="AJ251" s="46"/>
      <c r="AK251" s="46"/>
      <c r="AL251" s="46"/>
      <c r="AM251" s="46"/>
      <c r="AN251" s="46"/>
      <c r="AO251" s="47"/>
    </row>
    <row r="252" spans="1:41" x14ac:dyDescent="0.15">
      <c r="A252" s="45">
        <f t="shared" si="5"/>
        <v>200</v>
      </c>
      <c r="B252" s="46"/>
      <c r="C252" s="46"/>
      <c r="D252" s="46"/>
      <c r="E252" s="46"/>
      <c r="F252" s="46"/>
      <c r="G252" s="46"/>
      <c r="H252" s="46"/>
      <c r="I252" s="46"/>
      <c r="J252" s="46"/>
      <c r="K252" s="46"/>
      <c r="L252" s="46"/>
      <c r="M252" s="46"/>
      <c r="N252" s="46"/>
      <c r="O252" s="46"/>
      <c r="P252" s="46"/>
      <c r="Q252" s="46"/>
      <c r="R252" s="46"/>
      <c r="S252" s="46"/>
      <c r="T252" s="46"/>
      <c r="U252" s="46"/>
      <c r="V252" s="46"/>
      <c r="W252" s="46"/>
      <c r="X252" s="46"/>
      <c r="Y252" s="46"/>
      <c r="Z252" s="46"/>
      <c r="AA252" s="46"/>
      <c r="AB252" s="46"/>
      <c r="AC252" s="46"/>
      <c r="AD252" s="46"/>
      <c r="AE252" s="46"/>
      <c r="AF252" s="46"/>
      <c r="AG252" s="46"/>
      <c r="AH252" s="46"/>
      <c r="AI252" s="46"/>
      <c r="AJ252" s="46"/>
      <c r="AK252" s="46"/>
      <c r="AL252" s="46"/>
      <c r="AM252" s="46"/>
      <c r="AN252" s="46"/>
      <c r="AO252" s="47"/>
    </row>
    <row r="253" spans="1:41" x14ac:dyDescent="0.15">
      <c r="A253" s="45">
        <f t="shared" si="5"/>
        <v>201</v>
      </c>
      <c r="B253" s="46"/>
      <c r="C253" s="46"/>
      <c r="D253" s="46"/>
      <c r="E253" s="46"/>
      <c r="F253" s="46"/>
      <c r="G253" s="46"/>
      <c r="H253" s="46"/>
      <c r="I253" s="46"/>
      <c r="J253" s="46"/>
      <c r="K253" s="46"/>
      <c r="L253" s="46"/>
      <c r="M253" s="46"/>
      <c r="N253" s="46"/>
      <c r="O253" s="46"/>
      <c r="P253" s="46"/>
      <c r="Q253" s="46"/>
      <c r="R253" s="46"/>
      <c r="S253" s="46"/>
      <c r="T253" s="46"/>
      <c r="U253" s="46"/>
      <c r="V253" s="46"/>
      <c r="W253" s="46"/>
      <c r="X253" s="46"/>
      <c r="Y253" s="46"/>
      <c r="Z253" s="46"/>
      <c r="AA253" s="46"/>
      <c r="AB253" s="46"/>
      <c r="AC253" s="46"/>
      <c r="AD253" s="46"/>
      <c r="AE253" s="46"/>
      <c r="AF253" s="46"/>
      <c r="AG253" s="46"/>
      <c r="AH253" s="46"/>
      <c r="AI253" s="46"/>
      <c r="AJ253" s="46"/>
      <c r="AK253" s="46"/>
      <c r="AL253" s="46"/>
      <c r="AM253" s="46"/>
      <c r="AN253" s="46"/>
      <c r="AO253" s="47"/>
    </row>
    <row r="254" spans="1:41" x14ac:dyDescent="0.15">
      <c r="A254" s="45">
        <f t="shared" si="5"/>
        <v>202</v>
      </c>
      <c r="B254" s="46"/>
      <c r="C254" s="46"/>
      <c r="D254" s="46"/>
      <c r="E254" s="46"/>
      <c r="F254" s="46"/>
      <c r="G254" s="46"/>
      <c r="H254" s="46"/>
      <c r="I254" s="46"/>
      <c r="J254" s="46"/>
      <c r="K254" s="46"/>
      <c r="L254" s="46"/>
      <c r="M254" s="46"/>
      <c r="N254" s="46"/>
      <c r="O254" s="46"/>
      <c r="P254" s="46"/>
      <c r="Q254" s="46"/>
      <c r="R254" s="46"/>
      <c r="S254" s="46"/>
      <c r="T254" s="46"/>
      <c r="U254" s="46"/>
      <c r="V254" s="46"/>
      <c r="W254" s="46"/>
      <c r="X254" s="46"/>
      <c r="Y254" s="46"/>
      <c r="Z254" s="46"/>
      <c r="AA254" s="46"/>
      <c r="AB254" s="46"/>
      <c r="AC254" s="46"/>
      <c r="AD254" s="46"/>
      <c r="AE254" s="46"/>
      <c r="AF254" s="46"/>
      <c r="AG254" s="46"/>
      <c r="AH254" s="46"/>
      <c r="AI254" s="46"/>
      <c r="AJ254" s="46"/>
      <c r="AK254" s="46"/>
      <c r="AL254" s="46"/>
      <c r="AM254" s="46"/>
      <c r="AN254" s="46"/>
      <c r="AO254" s="47"/>
    </row>
    <row r="255" spans="1:41" x14ac:dyDescent="0.15">
      <c r="A255" s="45">
        <f t="shared" si="5"/>
        <v>203</v>
      </c>
      <c r="B255" s="46"/>
      <c r="C255" s="46"/>
      <c r="D255" s="46"/>
      <c r="E255" s="46"/>
      <c r="F255" s="46"/>
      <c r="G255" s="46"/>
      <c r="H255" s="46"/>
      <c r="I255" s="46"/>
      <c r="J255" s="46"/>
      <c r="K255" s="46"/>
      <c r="L255" s="46"/>
      <c r="M255" s="46"/>
      <c r="N255" s="46"/>
      <c r="O255" s="46"/>
      <c r="P255" s="46"/>
      <c r="Q255" s="46"/>
      <c r="R255" s="46"/>
      <c r="S255" s="46"/>
      <c r="T255" s="46"/>
      <c r="U255" s="46"/>
      <c r="V255" s="46"/>
      <c r="W255" s="46"/>
      <c r="X255" s="46"/>
      <c r="Y255" s="46"/>
      <c r="Z255" s="46"/>
      <c r="AA255" s="46"/>
      <c r="AB255" s="46"/>
      <c r="AC255" s="46"/>
      <c r="AD255" s="46"/>
      <c r="AE255" s="46"/>
      <c r="AF255" s="46"/>
      <c r="AG255" s="46"/>
      <c r="AH255" s="46"/>
      <c r="AI255" s="46"/>
      <c r="AJ255" s="46"/>
      <c r="AK255" s="46"/>
      <c r="AL255" s="46"/>
      <c r="AM255" s="46"/>
      <c r="AN255" s="46"/>
      <c r="AO255" s="47"/>
    </row>
    <row r="256" spans="1:41" x14ac:dyDescent="0.15">
      <c r="A256" s="45">
        <f t="shared" si="5"/>
        <v>204</v>
      </c>
      <c r="B256" s="46"/>
      <c r="C256" s="46"/>
      <c r="D256" s="46"/>
      <c r="E256" s="46"/>
      <c r="F256" s="46"/>
      <c r="G256" s="46"/>
      <c r="H256" s="46"/>
      <c r="I256" s="46"/>
      <c r="J256" s="46"/>
      <c r="K256" s="46"/>
      <c r="L256" s="46"/>
      <c r="M256" s="46"/>
      <c r="N256" s="46"/>
      <c r="O256" s="46"/>
      <c r="P256" s="46"/>
      <c r="Q256" s="46"/>
      <c r="R256" s="46"/>
      <c r="S256" s="46"/>
      <c r="T256" s="46"/>
      <c r="U256" s="46"/>
      <c r="V256" s="46"/>
      <c r="W256" s="46"/>
      <c r="X256" s="46"/>
      <c r="Y256" s="46"/>
      <c r="Z256" s="46"/>
      <c r="AA256" s="46"/>
      <c r="AB256" s="46"/>
      <c r="AC256" s="46"/>
      <c r="AD256" s="46"/>
      <c r="AE256" s="46"/>
      <c r="AF256" s="46"/>
      <c r="AG256" s="46"/>
      <c r="AH256" s="46"/>
      <c r="AI256" s="46"/>
      <c r="AJ256" s="46"/>
      <c r="AK256" s="46"/>
      <c r="AL256" s="46"/>
      <c r="AM256" s="46"/>
      <c r="AN256" s="46"/>
      <c r="AO256" s="47"/>
    </row>
    <row r="257" spans="1:41" x14ac:dyDescent="0.15">
      <c r="A257" s="45">
        <f t="shared" si="5"/>
        <v>205</v>
      </c>
      <c r="B257" s="46"/>
      <c r="C257" s="46"/>
      <c r="D257" s="46"/>
      <c r="E257" s="46"/>
      <c r="F257" s="46"/>
      <c r="G257" s="46"/>
      <c r="H257" s="46"/>
      <c r="I257" s="46"/>
      <c r="J257" s="46"/>
      <c r="K257" s="46"/>
      <c r="L257" s="46"/>
      <c r="M257" s="46"/>
      <c r="N257" s="46"/>
      <c r="O257" s="46"/>
      <c r="P257" s="46"/>
      <c r="Q257" s="46"/>
      <c r="R257" s="46"/>
      <c r="S257" s="46"/>
      <c r="T257" s="46"/>
      <c r="U257" s="46"/>
      <c r="V257" s="46"/>
      <c r="W257" s="46"/>
      <c r="X257" s="46"/>
      <c r="Y257" s="46"/>
      <c r="Z257" s="46"/>
      <c r="AA257" s="46"/>
      <c r="AB257" s="46"/>
      <c r="AC257" s="46"/>
      <c r="AD257" s="46"/>
      <c r="AE257" s="46"/>
      <c r="AF257" s="46"/>
      <c r="AG257" s="46"/>
      <c r="AH257" s="46"/>
      <c r="AI257" s="46"/>
      <c r="AJ257" s="46"/>
      <c r="AK257" s="46"/>
      <c r="AL257" s="46"/>
      <c r="AM257" s="46"/>
      <c r="AN257" s="46"/>
      <c r="AO257" s="47"/>
    </row>
    <row r="258" spans="1:41" x14ac:dyDescent="0.15">
      <c r="A258" s="45">
        <f t="shared" si="5"/>
        <v>206</v>
      </c>
      <c r="B258" s="46"/>
      <c r="C258" s="46"/>
      <c r="D258" s="46"/>
      <c r="E258" s="46"/>
      <c r="F258" s="46"/>
      <c r="G258" s="46"/>
      <c r="H258" s="46"/>
      <c r="I258" s="46"/>
      <c r="J258" s="46"/>
      <c r="K258" s="46"/>
      <c r="L258" s="46"/>
      <c r="M258" s="46"/>
      <c r="N258" s="46"/>
      <c r="O258" s="46"/>
      <c r="P258" s="46"/>
      <c r="Q258" s="46"/>
      <c r="R258" s="46"/>
      <c r="S258" s="46"/>
      <c r="T258" s="46"/>
      <c r="U258" s="46"/>
      <c r="V258" s="46"/>
      <c r="W258" s="46"/>
      <c r="X258" s="46"/>
      <c r="Y258" s="46"/>
      <c r="Z258" s="46"/>
      <c r="AA258" s="46"/>
      <c r="AB258" s="46"/>
      <c r="AC258" s="46"/>
      <c r="AD258" s="46"/>
      <c r="AE258" s="46"/>
      <c r="AF258" s="46"/>
      <c r="AG258" s="46"/>
      <c r="AH258" s="46"/>
      <c r="AI258" s="46"/>
      <c r="AJ258" s="46"/>
      <c r="AK258" s="46"/>
      <c r="AL258" s="46"/>
      <c r="AM258" s="46"/>
      <c r="AN258" s="46"/>
      <c r="AO258" s="47"/>
    </row>
    <row r="259" spans="1:41" x14ac:dyDescent="0.15">
      <c r="A259" s="45">
        <f t="shared" si="5"/>
        <v>207</v>
      </c>
      <c r="B259" s="46"/>
      <c r="C259" s="46"/>
      <c r="D259" s="46"/>
      <c r="E259" s="46"/>
      <c r="F259" s="46"/>
      <c r="G259" s="46"/>
      <c r="H259" s="46"/>
      <c r="I259" s="46"/>
      <c r="J259" s="46"/>
      <c r="K259" s="46"/>
      <c r="L259" s="46"/>
      <c r="M259" s="46"/>
      <c r="N259" s="46"/>
      <c r="O259" s="46"/>
      <c r="P259" s="46"/>
      <c r="Q259" s="46"/>
      <c r="R259" s="46"/>
      <c r="S259" s="46"/>
      <c r="T259" s="46"/>
      <c r="U259" s="46"/>
      <c r="V259" s="46"/>
      <c r="W259" s="46"/>
      <c r="X259" s="46"/>
      <c r="Y259" s="46"/>
      <c r="Z259" s="46"/>
      <c r="AA259" s="46"/>
      <c r="AB259" s="46"/>
      <c r="AC259" s="46"/>
      <c r="AD259" s="46"/>
      <c r="AE259" s="46"/>
      <c r="AF259" s="46"/>
      <c r="AG259" s="46"/>
      <c r="AH259" s="46"/>
      <c r="AI259" s="46"/>
      <c r="AJ259" s="46"/>
      <c r="AK259" s="46"/>
      <c r="AL259" s="46"/>
      <c r="AM259" s="46"/>
      <c r="AN259" s="46"/>
      <c r="AO259" s="47"/>
    </row>
    <row r="260" spans="1:41" x14ac:dyDescent="0.15">
      <c r="A260" s="45">
        <f t="shared" si="5"/>
        <v>208</v>
      </c>
      <c r="B260" s="46"/>
      <c r="C260" s="46"/>
      <c r="D260" s="46"/>
      <c r="E260" s="46"/>
      <c r="F260" s="46"/>
      <c r="G260" s="46"/>
      <c r="H260" s="46"/>
      <c r="I260" s="46"/>
      <c r="J260" s="46"/>
      <c r="K260" s="46"/>
      <c r="L260" s="46"/>
      <c r="M260" s="46"/>
      <c r="N260" s="46"/>
      <c r="O260" s="46"/>
      <c r="P260" s="46"/>
      <c r="Q260" s="46"/>
      <c r="R260" s="46"/>
      <c r="S260" s="46"/>
      <c r="T260" s="46"/>
      <c r="U260" s="46"/>
      <c r="V260" s="46"/>
      <c r="W260" s="46"/>
      <c r="X260" s="46"/>
      <c r="Y260" s="46"/>
      <c r="Z260" s="46"/>
      <c r="AA260" s="46"/>
      <c r="AB260" s="46"/>
      <c r="AC260" s="46"/>
      <c r="AD260" s="46"/>
      <c r="AE260" s="46"/>
      <c r="AF260" s="46"/>
      <c r="AG260" s="46"/>
      <c r="AH260" s="46"/>
      <c r="AI260" s="46"/>
      <c r="AJ260" s="46"/>
      <c r="AK260" s="46"/>
      <c r="AL260" s="46"/>
      <c r="AM260" s="46"/>
      <c r="AN260" s="46"/>
      <c r="AO260" s="47"/>
    </row>
    <row r="261" spans="1:41" x14ac:dyDescent="0.15">
      <c r="A261" s="45">
        <f t="shared" si="5"/>
        <v>209</v>
      </c>
      <c r="B261" s="46"/>
      <c r="C261" s="46"/>
      <c r="D261" s="46"/>
      <c r="E261" s="46"/>
      <c r="F261" s="46"/>
      <c r="G261" s="46"/>
      <c r="H261" s="46"/>
      <c r="I261" s="46"/>
      <c r="J261" s="46"/>
      <c r="K261" s="46"/>
      <c r="L261" s="46"/>
      <c r="M261" s="46"/>
      <c r="N261" s="46"/>
      <c r="O261" s="46"/>
      <c r="P261" s="46"/>
      <c r="Q261" s="46"/>
      <c r="R261" s="46"/>
      <c r="S261" s="46"/>
      <c r="T261" s="46"/>
      <c r="U261" s="46"/>
      <c r="V261" s="46"/>
      <c r="W261" s="46"/>
      <c r="X261" s="46"/>
      <c r="Y261" s="46"/>
      <c r="Z261" s="46"/>
      <c r="AA261" s="46"/>
      <c r="AB261" s="46"/>
      <c r="AC261" s="46"/>
      <c r="AD261" s="46"/>
      <c r="AE261" s="46"/>
      <c r="AF261" s="46"/>
      <c r="AG261" s="46"/>
      <c r="AH261" s="46"/>
      <c r="AI261" s="46"/>
      <c r="AJ261" s="46"/>
      <c r="AK261" s="46"/>
      <c r="AL261" s="46"/>
      <c r="AM261" s="46"/>
      <c r="AN261" s="46"/>
      <c r="AO261" s="47"/>
    </row>
    <row r="262" spans="1:41" x14ac:dyDescent="0.15">
      <c r="A262" s="45">
        <f t="shared" si="5"/>
        <v>210</v>
      </c>
      <c r="B262" s="46"/>
      <c r="C262" s="46"/>
      <c r="D262" s="46"/>
      <c r="E262" s="46"/>
      <c r="F262" s="46"/>
      <c r="G262" s="46"/>
      <c r="H262" s="46"/>
      <c r="I262" s="46"/>
      <c r="J262" s="46"/>
      <c r="K262" s="46"/>
      <c r="L262" s="46"/>
      <c r="M262" s="46"/>
      <c r="N262" s="46"/>
      <c r="O262" s="46"/>
      <c r="P262" s="46"/>
      <c r="Q262" s="46"/>
      <c r="R262" s="46"/>
      <c r="S262" s="46"/>
      <c r="T262" s="46"/>
      <c r="U262" s="46"/>
      <c r="V262" s="46"/>
      <c r="W262" s="46"/>
      <c r="X262" s="46"/>
      <c r="Y262" s="46"/>
      <c r="Z262" s="46"/>
      <c r="AA262" s="46"/>
      <c r="AB262" s="46"/>
      <c r="AC262" s="46"/>
      <c r="AD262" s="46"/>
      <c r="AE262" s="46"/>
      <c r="AF262" s="46"/>
      <c r="AG262" s="46"/>
      <c r="AH262" s="46"/>
      <c r="AI262" s="46"/>
      <c r="AJ262" s="46"/>
      <c r="AK262" s="46"/>
      <c r="AL262" s="46"/>
      <c r="AM262" s="46"/>
      <c r="AN262" s="46"/>
      <c r="AO262" s="47"/>
    </row>
    <row r="263" spans="1:41" x14ac:dyDescent="0.15">
      <c r="A263" s="45">
        <f t="shared" si="5"/>
        <v>211</v>
      </c>
      <c r="B263" s="46"/>
      <c r="C263" s="46"/>
      <c r="D263" s="46"/>
      <c r="E263" s="46"/>
      <c r="F263" s="46"/>
      <c r="G263" s="46"/>
      <c r="H263" s="46"/>
      <c r="I263" s="46"/>
      <c r="J263" s="46"/>
      <c r="K263" s="46"/>
      <c r="L263" s="46"/>
      <c r="M263" s="46"/>
      <c r="N263" s="46"/>
      <c r="O263" s="46"/>
      <c r="P263" s="46"/>
      <c r="Q263" s="46"/>
      <c r="R263" s="46"/>
      <c r="S263" s="46"/>
      <c r="T263" s="46"/>
      <c r="U263" s="46"/>
      <c r="V263" s="46"/>
      <c r="W263" s="46"/>
      <c r="X263" s="46"/>
      <c r="Y263" s="46"/>
      <c r="Z263" s="46"/>
      <c r="AA263" s="46"/>
      <c r="AB263" s="46"/>
      <c r="AC263" s="46"/>
      <c r="AD263" s="46"/>
      <c r="AE263" s="46"/>
      <c r="AF263" s="46"/>
      <c r="AG263" s="46"/>
      <c r="AH263" s="46"/>
      <c r="AI263" s="46"/>
      <c r="AJ263" s="46"/>
      <c r="AK263" s="46"/>
      <c r="AL263" s="46"/>
      <c r="AM263" s="46"/>
      <c r="AN263" s="46"/>
      <c r="AO263" s="47"/>
    </row>
    <row r="264" spans="1:41" x14ac:dyDescent="0.15">
      <c r="A264" s="45">
        <f t="shared" si="5"/>
        <v>212</v>
      </c>
      <c r="B264" s="46"/>
      <c r="C264" s="46"/>
      <c r="D264" s="46"/>
      <c r="E264" s="46"/>
      <c r="F264" s="46"/>
      <c r="G264" s="46"/>
      <c r="H264" s="46"/>
      <c r="I264" s="46"/>
      <c r="J264" s="46"/>
      <c r="K264" s="46"/>
      <c r="L264" s="46"/>
      <c r="M264" s="46"/>
      <c r="N264" s="46"/>
      <c r="O264" s="46"/>
      <c r="P264" s="46"/>
      <c r="Q264" s="46"/>
      <c r="R264" s="46"/>
      <c r="S264" s="46"/>
      <c r="T264" s="46"/>
      <c r="U264" s="46"/>
      <c r="V264" s="46"/>
      <c r="W264" s="46"/>
      <c r="X264" s="46"/>
      <c r="Y264" s="46"/>
      <c r="Z264" s="46"/>
      <c r="AA264" s="46"/>
      <c r="AB264" s="46"/>
      <c r="AC264" s="46"/>
      <c r="AD264" s="46"/>
      <c r="AE264" s="46"/>
      <c r="AF264" s="46"/>
      <c r="AG264" s="46"/>
      <c r="AH264" s="46"/>
      <c r="AI264" s="46"/>
      <c r="AJ264" s="46"/>
      <c r="AK264" s="46"/>
      <c r="AL264" s="46"/>
      <c r="AM264" s="46"/>
      <c r="AN264" s="46"/>
      <c r="AO264" s="47"/>
    </row>
    <row r="265" spans="1:41" x14ac:dyDescent="0.15">
      <c r="A265" s="45">
        <f t="shared" si="5"/>
        <v>213</v>
      </c>
      <c r="B265" s="46"/>
      <c r="C265" s="46"/>
      <c r="D265" s="46"/>
      <c r="E265" s="46"/>
      <c r="F265" s="46"/>
      <c r="G265" s="46"/>
      <c r="H265" s="46"/>
      <c r="I265" s="46"/>
      <c r="J265" s="46"/>
      <c r="K265" s="46"/>
      <c r="L265" s="46"/>
      <c r="M265" s="46"/>
      <c r="N265" s="46"/>
      <c r="O265" s="46"/>
      <c r="P265" s="46"/>
      <c r="Q265" s="46"/>
      <c r="R265" s="46"/>
      <c r="S265" s="46"/>
      <c r="T265" s="46"/>
      <c r="U265" s="46"/>
      <c r="V265" s="46"/>
      <c r="W265" s="46"/>
      <c r="X265" s="46"/>
      <c r="Y265" s="46"/>
      <c r="Z265" s="46"/>
      <c r="AA265" s="46"/>
      <c r="AB265" s="46"/>
      <c r="AC265" s="46"/>
      <c r="AD265" s="46"/>
      <c r="AE265" s="46"/>
      <c r="AF265" s="46"/>
      <c r="AG265" s="46"/>
      <c r="AH265" s="46"/>
      <c r="AI265" s="46"/>
      <c r="AJ265" s="46"/>
      <c r="AK265" s="46"/>
      <c r="AL265" s="46"/>
      <c r="AM265" s="46"/>
      <c r="AN265" s="46"/>
      <c r="AO265" s="47"/>
    </row>
    <row r="266" spans="1:41" x14ac:dyDescent="0.15">
      <c r="A266" s="45">
        <f t="shared" si="5"/>
        <v>214</v>
      </c>
      <c r="B266" s="46"/>
      <c r="C266" s="46"/>
      <c r="D266" s="46"/>
      <c r="E266" s="46"/>
      <c r="F266" s="46"/>
      <c r="G266" s="46"/>
      <c r="H266" s="46"/>
      <c r="I266" s="46"/>
      <c r="J266" s="46"/>
      <c r="K266" s="46"/>
      <c r="L266" s="46"/>
      <c r="M266" s="46"/>
      <c r="N266" s="46"/>
      <c r="O266" s="46"/>
      <c r="P266" s="46"/>
      <c r="Q266" s="46"/>
      <c r="R266" s="46"/>
      <c r="S266" s="46"/>
      <c r="T266" s="46"/>
      <c r="U266" s="46"/>
      <c r="V266" s="46"/>
      <c r="W266" s="46"/>
      <c r="X266" s="46"/>
      <c r="Y266" s="46"/>
      <c r="Z266" s="46"/>
      <c r="AA266" s="46"/>
      <c r="AB266" s="46"/>
      <c r="AC266" s="46"/>
      <c r="AD266" s="46"/>
      <c r="AE266" s="46"/>
      <c r="AF266" s="46"/>
      <c r="AG266" s="46"/>
      <c r="AH266" s="46"/>
      <c r="AI266" s="46"/>
      <c r="AJ266" s="46"/>
      <c r="AK266" s="46"/>
      <c r="AL266" s="46"/>
      <c r="AM266" s="46"/>
      <c r="AN266" s="46"/>
      <c r="AO266" s="47"/>
    </row>
    <row r="267" spans="1:41" x14ac:dyDescent="0.15">
      <c r="A267" s="45">
        <f t="shared" si="5"/>
        <v>215</v>
      </c>
      <c r="B267" s="46"/>
      <c r="C267" s="46"/>
      <c r="D267" s="46"/>
      <c r="E267" s="46"/>
      <c r="F267" s="46"/>
      <c r="G267" s="46"/>
      <c r="H267" s="46"/>
      <c r="I267" s="46"/>
      <c r="J267" s="46"/>
      <c r="K267" s="46"/>
      <c r="L267" s="46"/>
      <c r="M267" s="46"/>
      <c r="N267" s="46"/>
      <c r="O267" s="46"/>
      <c r="P267" s="46"/>
      <c r="Q267" s="46"/>
      <c r="R267" s="46"/>
      <c r="S267" s="46"/>
      <c r="T267" s="46"/>
      <c r="U267" s="46"/>
      <c r="V267" s="46"/>
      <c r="W267" s="46"/>
      <c r="X267" s="46"/>
      <c r="Y267" s="46"/>
      <c r="Z267" s="46"/>
      <c r="AA267" s="46"/>
      <c r="AB267" s="46"/>
      <c r="AC267" s="46"/>
      <c r="AD267" s="46"/>
      <c r="AE267" s="46"/>
      <c r="AF267" s="46"/>
      <c r="AG267" s="46"/>
      <c r="AH267" s="46"/>
      <c r="AI267" s="46"/>
      <c r="AJ267" s="46"/>
      <c r="AK267" s="46"/>
      <c r="AL267" s="46"/>
      <c r="AM267" s="46"/>
      <c r="AN267" s="46"/>
      <c r="AO267" s="47"/>
    </row>
    <row r="268" spans="1:41" x14ac:dyDescent="0.15">
      <c r="A268" s="45">
        <f t="shared" si="5"/>
        <v>216</v>
      </c>
      <c r="B268" s="46"/>
      <c r="C268" s="46"/>
      <c r="D268" s="46"/>
      <c r="E268" s="46"/>
      <c r="F268" s="46"/>
      <c r="G268" s="46"/>
      <c r="H268" s="46"/>
      <c r="I268" s="46"/>
      <c r="J268" s="46"/>
      <c r="K268" s="46"/>
      <c r="L268" s="46"/>
      <c r="M268" s="46"/>
      <c r="N268" s="46"/>
      <c r="O268" s="46"/>
      <c r="P268" s="46"/>
      <c r="Q268" s="46"/>
      <c r="R268" s="46"/>
      <c r="S268" s="46"/>
      <c r="T268" s="46"/>
      <c r="U268" s="46"/>
      <c r="V268" s="46"/>
      <c r="W268" s="46"/>
      <c r="X268" s="46"/>
      <c r="Y268" s="46"/>
      <c r="Z268" s="46"/>
      <c r="AA268" s="46"/>
      <c r="AB268" s="46"/>
      <c r="AC268" s="46"/>
      <c r="AD268" s="46"/>
      <c r="AE268" s="46"/>
      <c r="AF268" s="46"/>
      <c r="AG268" s="46"/>
      <c r="AH268" s="46"/>
      <c r="AI268" s="46"/>
      <c r="AJ268" s="46"/>
      <c r="AK268" s="46"/>
      <c r="AL268" s="46"/>
      <c r="AM268" s="46"/>
      <c r="AN268" s="46"/>
      <c r="AO268" s="47"/>
    </row>
    <row r="269" spans="1:41" x14ac:dyDescent="0.15">
      <c r="A269" s="45">
        <f t="shared" si="5"/>
        <v>217</v>
      </c>
      <c r="B269" s="46"/>
      <c r="C269" s="46"/>
      <c r="D269" s="46"/>
      <c r="E269" s="46"/>
      <c r="F269" s="46"/>
      <c r="G269" s="46"/>
      <c r="H269" s="46"/>
      <c r="I269" s="46"/>
      <c r="J269" s="46"/>
      <c r="K269" s="46"/>
      <c r="L269" s="46"/>
      <c r="M269" s="46"/>
      <c r="N269" s="46"/>
      <c r="O269" s="46"/>
      <c r="P269" s="46"/>
      <c r="Q269" s="46"/>
      <c r="R269" s="46"/>
      <c r="S269" s="46"/>
      <c r="T269" s="46"/>
      <c r="U269" s="46"/>
      <c r="V269" s="46"/>
      <c r="W269" s="46"/>
      <c r="X269" s="46"/>
      <c r="Y269" s="46"/>
      <c r="Z269" s="46"/>
      <c r="AA269" s="46"/>
      <c r="AB269" s="46"/>
      <c r="AC269" s="46"/>
      <c r="AD269" s="46"/>
      <c r="AE269" s="46"/>
      <c r="AF269" s="46"/>
      <c r="AG269" s="46"/>
      <c r="AH269" s="46"/>
      <c r="AI269" s="46"/>
      <c r="AJ269" s="46"/>
      <c r="AK269" s="46"/>
      <c r="AL269" s="46"/>
      <c r="AM269" s="46"/>
      <c r="AN269" s="46"/>
      <c r="AO269" s="47"/>
    </row>
    <row r="270" spans="1:41" x14ac:dyDescent="0.15">
      <c r="A270" s="45">
        <f t="shared" si="5"/>
        <v>218</v>
      </c>
      <c r="B270" s="46"/>
      <c r="C270" s="46"/>
      <c r="D270" s="46"/>
      <c r="E270" s="46"/>
      <c r="F270" s="46"/>
      <c r="G270" s="46"/>
      <c r="H270" s="46"/>
      <c r="I270" s="46"/>
      <c r="J270" s="46"/>
      <c r="K270" s="46"/>
      <c r="L270" s="46"/>
      <c r="M270" s="46"/>
      <c r="N270" s="46"/>
      <c r="O270" s="46"/>
      <c r="P270" s="46"/>
      <c r="Q270" s="46"/>
      <c r="R270" s="46"/>
      <c r="S270" s="46"/>
      <c r="T270" s="46"/>
      <c r="U270" s="46"/>
      <c r="V270" s="46"/>
      <c r="W270" s="46"/>
      <c r="X270" s="46"/>
      <c r="Y270" s="46"/>
      <c r="Z270" s="46"/>
      <c r="AA270" s="46"/>
      <c r="AB270" s="46"/>
      <c r="AC270" s="46"/>
      <c r="AD270" s="46"/>
      <c r="AE270" s="46"/>
      <c r="AF270" s="46"/>
      <c r="AG270" s="46"/>
      <c r="AH270" s="46"/>
      <c r="AI270" s="46"/>
      <c r="AJ270" s="46"/>
      <c r="AK270" s="46"/>
      <c r="AL270" s="46"/>
      <c r="AM270" s="46"/>
      <c r="AN270" s="46"/>
      <c r="AO270" s="47"/>
    </row>
    <row r="271" spans="1:41" x14ac:dyDescent="0.15">
      <c r="A271" s="45">
        <f t="shared" si="5"/>
        <v>219</v>
      </c>
      <c r="B271" s="46"/>
      <c r="C271" s="46"/>
      <c r="D271" s="46"/>
      <c r="E271" s="46"/>
      <c r="F271" s="46"/>
      <c r="G271" s="46"/>
      <c r="H271" s="46"/>
      <c r="I271" s="46"/>
      <c r="J271" s="46"/>
      <c r="K271" s="46"/>
      <c r="L271" s="46"/>
      <c r="M271" s="46"/>
      <c r="N271" s="46"/>
      <c r="O271" s="46"/>
      <c r="P271" s="46"/>
      <c r="Q271" s="46"/>
      <c r="R271" s="46"/>
      <c r="S271" s="46"/>
      <c r="T271" s="46"/>
      <c r="U271" s="46"/>
      <c r="V271" s="46"/>
      <c r="W271" s="46"/>
      <c r="X271" s="46"/>
      <c r="Y271" s="46"/>
      <c r="Z271" s="46"/>
      <c r="AA271" s="46"/>
      <c r="AB271" s="46"/>
      <c r="AC271" s="46"/>
      <c r="AD271" s="46"/>
      <c r="AE271" s="46"/>
      <c r="AF271" s="46"/>
      <c r="AG271" s="46"/>
      <c r="AH271" s="46"/>
      <c r="AI271" s="46"/>
      <c r="AJ271" s="46"/>
      <c r="AK271" s="46"/>
      <c r="AL271" s="46"/>
      <c r="AM271" s="46"/>
      <c r="AN271" s="46"/>
      <c r="AO271" s="47"/>
    </row>
    <row r="272" spans="1:41" x14ac:dyDescent="0.15">
      <c r="A272" s="45">
        <f t="shared" si="5"/>
        <v>220</v>
      </c>
      <c r="B272" s="46"/>
      <c r="C272" s="46"/>
      <c r="D272" s="46"/>
      <c r="E272" s="46"/>
      <c r="F272" s="46"/>
      <c r="G272" s="46"/>
      <c r="H272" s="46"/>
      <c r="I272" s="46"/>
      <c r="J272" s="46"/>
      <c r="K272" s="46"/>
      <c r="L272" s="46"/>
      <c r="M272" s="46"/>
      <c r="N272" s="46"/>
      <c r="O272" s="46"/>
      <c r="P272" s="46"/>
      <c r="Q272" s="46"/>
      <c r="R272" s="46"/>
      <c r="S272" s="46"/>
      <c r="T272" s="46"/>
      <c r="U272" s="46"/>
      <c r="V272" s="46"/>
      <c r="W272" s="46"/>
      <c r="X272" s="46"/>
      <c r="Y272" s="46"/>
      <c r="Z272" s="46"/>
      <c r="AA272" s="46"/>
      <c r="AB272" s="46"/>
      <c r="AC272" s="46"/>
      <c r="AD272" s="46"/>
      <c r="AE272" s="46"/>
      <c r="AF272" s="46"/>
      <c r="AG272" s="46"/>
      <c r="AH272" s="46"/>
      <c r="AI272" s="46"/>
      <c r="AJ272" s="46"/>
      <c r="AK272" s="46"/>
      <c r="AL272" s="46"/>
      <c r="AM272" s="46"/>
      <c r="AN272" s="46"/>
      <c r="AO272" s="47"/>
    </row>
    <row r="273" spans="1:41" x14ac:dyDescent="0.15">
      <c r="A273" s="45">
        <f t="shared" si="5"/>
        <v>221</v>
      </c>
      <c r="B273" s="46"/>
      <c r="C273" s="46"/>
      <c r="D273" s="46"/>
      <c r="E273" s="46"/>
      <c r="F273" s="46"/>
      <c r="G273" s="46"/>
      <c r="H273" s="46"/>
      <c r="I273" s="46"/>
      <c r="J273" s="46"/>
      <c r="K273" s="46"/>
      <c r="L273" s="46"/>
      <c r="M273" s="46"/>
      <c r="N273" s="46"/>
      <c r="O273" s="46"/>
      <c r="P273" s="46"/>
      <c r="Q273" s="46"/>
      <c r="R273" s="46"/>
      <c r="S273" s="46"/>
      <c r="T273" s="46"/>
      <c r="U273" s="46"/>
      <c r="V273" s="46"/>
      <c r="W273" s="46"/>
      <c r="X273" s="46"/>
      <c r="Y273" s="46"/>
      <c r="Z273" s="46"/>
      <c r="AA273" s="46"/>
      <c r="AB273" s="46"/>
      <c r="AC273" s="46"/>
      <c r="AD273" s="46"/>
      <c r="AE273" s="46"/>
      <c r="AF273" s="46"/>
      <c r="AG273" s="46"/>
      <c r="AH273" s="46"/>
      <c r="AI273" s="46"/>
      <c r="AJ273" s="46"/>
      <c r="AK273" s="46"/>
      <c r="AL273" s="46"/>
      <c r="AM273" s="46"/>
      <c r="AN273" s="46"/>
      <c r="AO273" s="47"/>
    </row>
    <row r="274" spans="1:41" x14ac:dyDescent="0.15">
      <c r="A274" s="45">
        <f t="shared" si="5"/>
        <v>222</v>
      </c>
      <c r="B274" s="46"/>
      <c r="C274" s="46"/>
      <c r="D274" s="46"/>
      <c r="E274" s="46"/>
      <c r="F274" s="46"/>
      <c r="G274" s="46"/>
      <c r="H274" s="46"/>
      <c r="I274" s="46"/>
      <c r="J274" s="46"/>
      <c r="K274" s="46"/>
      <c r="L274" s="46"/>
      <c r="M274" s="46"/>
      <c r="N274" s="46"/>
      <c r="O274" s="46"/>
      <c r="P274" s="46"/>
      <c r="Q274" s="46"/>
      <c r="R274" s="46"/>
      <c r="S274" s="46"/>
      <c r="T274" s="46"/>
      <c r="U274" s="46"/>
      <c r="V274" s="46"/>
      <c r="W274" s="46"/>
      <c r="X274" s="46"/>
      <c r="Y274" s="46"/>
      <c r="Z274" s="46"/>
      <c r="AA274" s="46"/>
      <c r="AB274" s="46"/>
      <c r="AC274" s="46"/>
      <c r="AD274" s="46"/>
      <c r="AE274" s="46"/>
      <c r="AF274" s="46"/>
      <c r="AG274" s="46"/>
      <c r="AH274" s="46"/>
      <c r="AI274" s="46"/>
      <c r="AJ274" s="46"/>
      <c r="AK274" s="46"/>
      <c r="AL274" s="46"/>
      <c r="AM274" s="46"/>
      <c r="AN274" s="46"/>
      <c r="AO274" s="47"/>
    </row>
    <row r="275" spans="1:41" x14ac:dyDescent="0.15">
      <c r="A275" s="45">
        <f t="shared" si="5"/>
        <v>223</v>
      </c>
      <c r="B275" s="46"/>
      <c r="C275" s="46"/>
      <c r="D275" s="46"/>
      <c r="E275" s="46"/>
      <c r="F275" s="46"/>
      <c r="G275" s="46"/>
      <c r="H275" s="46"/>
      <c r="I275" s="46"/>
      <c r="J275" s="46"/>
      <c r="K275" s="46"/>
      <c r="L275" s="46"/>
      <c r="M275" s="46"/>
      <c r="N275" s="46"/>
      <c r="O275" s="46"/>
      <c r="P275" s="46"/>
      <c r="Q275" s="46"/>
      <c r="R275" s="46"/>
      <c r="S275" s="46"/>
      <c r="T275" s="46"/>
      <c r="U275" s="46"/>
      <c r="V275" s="46"/>
      <c r="W275" s="46"/>
      <c r="X275" s="46"/>
      <c r="Y275" s="46"/>
      <c r="Z275" s="46"/>
      <c r="AA275" s="46"/>
      <c r="AB275" s="46"/>
      <c r="AC275" s="46"/>
      <c r="AD275" s="46"/>
      <c r="AE275" s="46"/>
      <c r="AF275" s="46"/>
      <c r="AG275" s="46"/>
      <c r="AH275" s="46"/>
      <c r="AI275" s="46"/>
      <c r="AJ275" s="46"/>
      <c r="AK275" s="46"/>
      <c r="AL275" s="46"/>
      <c r="AM275" s="46"/>
      <c r="AN275" s="46"/>
      <c r="AO275" s="47"/>
    </row>
    <row r="276" spans="1:41" x14ac:dyDescent="0.15">
      <c r="A276" s="45">
        <f t="shared" si="5"/>
        <v>224</v>
      </c>
      <c r="B276" s="46"/>
      <c r="C276" s="46"/>
      <c r="D276" s="46"/>
      <c r="E276" s="46"/>
      <c r="F276" s="46"/>
      <c r="G276" s="46"/>
      <c r="H276" s="46"/>
      <c r="I276" s="46"/>
      <c r="J276" s="46"/>
      <c r="K276" s="46"/>
      <c r="L276" s="46"/>
      <c r="M276" s="46"/>
      <c r="N276" s="46"/>
      <c r="O276" s="46"/>
      <c r="P276" s="46"/>
      <c r="Q276" s="46"/>
      <c r="R276" s="46"/>
      <c r="S276" s="46"/>
      <c r="T276" s="46"/>
      <c r="U276" s="46"/>
      <c r="V276" s="46"/>
      <c r="W276" s="46"/>
      <c r="X276" s="46"/>
      <c r="Y276" s="46"/>
      <c r="Z276" s="46"/>
      <c r="AA276" s="46"/>
      <c r="AB276" s="46"/>
      <c r="AC276" s="46"/>
      <c r="AD276" s="46"/>
      <c r="AE276" s="46"/>
      <c r="AF276" s="46"/>
      <c r="AG276" s="46"/>
      <c r="AH276" s="46"/>
      <c r="AI276" s="46"/>
      <c r="AJ276" s="46"/>
      <c r="AK276" s="46"/>
      <c r="AL276" s="46"/>
      <c r="AM276" s="46"/>
      <c r="AN276" s="46"/>
      <c r="AO276" s="47"/>
    </row>
    <row r="277" spans="1:41" x14ac:dyDescent="0.15">
      <c r="A277" s="45">
        <f t="shared" si="5"/>
        <v>225</v>
      </c>
      <c r="B277" s="46"/>
      <c r="C277" s="46"/>
      <c r="D277" s="46"/>
      <c r="E277" s="46"/>
      <c r="F277" s="46"/>
      <c r="G277" s="46"/>
      <c r="H277" s="46"/>
      <c r="I277" s="46"/>
      <c r="J277" s="46"/>
      <c r="K277" s="46"/>
      <c r="L277" s="46"/>
      <c r="M277" s="46"/>
      <c r="N277" s="46"/>
      <c r="O277" s="46"/>
      <c r="P277" s="46"/>
      <c r="Q277" s="46"/>
      <c r="R277" s="46"/>
      <c r="S277" s="46"/>
      <c r="T277" s="46"/>
      <c r="U277" s="46"/>
      <c r="V277" s="46"/>
      <c r="W277" s="46"/>
      <c r="X277" s="46"/>
      <c r="Y277" s="46"/>
      <c r="Z277" s="46"/>
      <c r="AA277" s="46"/>
      <c r="AB277" s="46"/>
      <c r="AC277" s="46"/>
      <c r="AD277" s="46"/>
      <c r="AE277" s="46"/>
      <c r="AF277" s="46"/>
      <c r="AG277" s="46"/>
      <c r="AH277" s="46"/>
      <c r="AI277" s="46"/>
      <c r="AJ277" s="46"/>
      <c r="AK277" s="46"/>
      <c r="AL277" s="46"/>
      <c r="AM277" s="46"/>
      <c r="AN277" s="46"/>
      <c r="AO277" s="47"/>
    </row>
    <row r="278" spans="1:41" x14ac:dyDescent="0.15">
      <c r="A278" s="45">
        <f t="shared" si="5"/>
        <v>226</v>
      </c>
      <c r="B278" s="46"/>
      <c r="C278" s="46"/>
      <c r="D278" s="46"/>
      <c r="E278" s="46"/>
      <c r="F278" s="46"/>
      <c r="G278" s="46"/>
      <c r="H278" s="46"/>
      <c r="I278" s="46"/>
      <c r="J278" s="46"/>
      <c r="K278" s="46"/>
      <c r="L278" s="46"/>
      <c r="M278" s="46"/>
      <c r="N278" s="46"/>
      <c r="O278" s="46"/>
      <c r="P278" s="46"/>
      <c r="Q278" s="46"/>
      <c r="R278" s="46"/>
      <c r="S278" s="46"/>
      <c r="T278" s="46"/>
      <c r="U278" s="46"/>
      <c r="V278" s="46"/>
      <c r="W278" s="46"/>
      <c r="X278" s="46"/>
      <c r="Y278" s="46"/>
      <c r="Z278" s="46"/>
      <c r="AA278" s="46"/>
      <c r="AB278" s="46"/>
      <c r="AC278" s="46"/>
      <c r="AD278" s="46"/>
      <c r="AE278" s="46"/>
      <c r="AF278" s="46"/>
      <c r="AG278" s="46"/>
      <c r="AH278" s="46"/>
      <c r="AI278" s="46"/>
      <c r="AJ278" s="46"/>
      <c r="AK278" s="46"/>
      <c r="AL278" s="46"/>
      <c r="AM278" s="46"/>
      <c r="AN278" s="46"/>
      <c r="AO278" s="47"/>
    </row>
    <row r="279" spans="1:41" x14ac:dyDescent="0.15">
      <c r="A279" s="45">
        <f t="shared" si="5"/>
        <v>227</v>
      </c>
      <c r="B279" s="46"/>
      <c r="C279" s="46"/>
      <c r="D279" s="46"/>
      <c r="E279" s="46"/>
      <c r="F279" s="46"/>
      <c r="G279" s="46"/>
      <c r="H279" s="46"/>
      <c r="I279" s="46"/>
      <c r="J279" s="46"/>
      <c r="K279" s="46"/>
      <c r="L279" s="46"/>
      <c r="M279" s="46"/>
      <c r="N279" s="46"/>
      <c r="O279" s="46"/>
      <c r="P279" s="46"/>
      <c r="Q279" s="46"/>
      <c r="R279" s="46"/>
      <c r="S279" s="46"/>
      <c r="T279" s="46"/>
      <c r="U279" s="46"/>
      <c r="V279" s="46"/>
      <c r="W279" s="46"/>
      <c r="X279" s="46"/>
      <c r="Y279" s="46"/>
      <c r="Z279" s="46"/>
      <c r="AA279" s="46"/>
      <c r="AB279" s="46"/>
      <c r="AC279" s="46"/>
      <c r="AD279" s="46"/>
      <c r="AE279" s="46"/>
      <c r="AF279" s="46"/>
      <c r="AG279" s="46"/>
      <c r="AH279" s="46"/>
      <c r="AI279" s="46"/>
      <c r="AJ279" s="46"/>
      <c r="AK279" s="46"/>
      <c r="AL279" s="46"/>
      <c r="AM279" s="46"/>
      <c r="AN279" s="46"/>
      <c r="AO279" s="47"/>
    </row>
    <row r="280" spans="1:41" x14ac:dyDescent="0.15">
      <c r="A280" s="45">
        <f t="shared" si="5"/>
        <v>228</v>
      </c>
      <c r="B280" s="46"/>
      <c r="C280" s="46"/>
      <c r="D280" s="46"/>
      <c r="E280" s="46"/>
      <c r="F280" s="46"/>
      <c r="G280" s="46"/>
      <c r="H280" s="46"/>
      <c r="I280" s="46"/>
      <c r="J280" s="46"/>
      <c r="K280" s="46"/>
      <c r="L280" s="46"/>
      <c r="M280" s="46"/>
      <c r="N280" s="46"/>
      <c r="O280" s="46"/>
      <c r="P280" s="46"/>
      <c r="Q280" s="46"/>
      <c r="R280" s="46"/>
      <c r="S280" s="46"/>
      <c r="T280" s="46"/>
      <c r="U280" s="46"/>
      <c r="V280" s="46"/>
      <c r="W280" s="46"/>
      <c r="X280" s="46"/>
      <c r="Y280" s="46"/>
      <c r="Z280" s="46"/>
      <c r="AA280" s="46"/>
      <c r="AB280" s="46"/>
      <c r="AC280" s="46"/>
      <c r="AD280" s="46"/>
      <c r="AE280" s="46"/>
      <c r="AF280" s="46"/>
      <c r="AG280" s="46"/>
      <c r="AH280" s="46"/>
      <c r="AI280" s="46"/>
      <c r="AJ280" s="46"/>
      <c r="AK280" s="46"/>
      <c r="AL280" s="46"/>
      <c r="AM280" s="46"/>
      <c r="AN280" s="46"/>
      <c r="AO280" s="47"/>
    </row>
    <row r="281" spans="1:41" x14ac:dyDescent="0.15">
      <c r="A281" s="45">
        <f t="shared" si="5"/>
        <v>229</v>
      </c>
      <c r="B281" s="46"/>
      <c r="C281" s="46"/>
      <c r="D281" s="46"/>
      <c r="E281" s="46"/>
      <c r="F281" s="46"/>
      <c r="G281" s="46"/>
      <c r="H281" s="46"/>
      <c r="I281" s="46"/>
      <c r="J281" s="46"/>
      <c r="K281" s="46"/>
      <c r="L281" s="46"/>
      <c r="M281" s="46"/>
      <c r="N281" s="46"/>
      <c r="O281" s="46"/>
      <c r="P281" s="46"/>
      <c r="Q281" s="46"/>
      <c r="R281" s="46"/>
      <c r="S281" s="46"/>
      <c r="T281" s="46"/>
      <c r="U281" s="46"/>
      <c r="V281" s="46"/>
      <c r="W281" s="46"/>
      <c r="X281" s="46"/>
      <c r="Y281" s="46"/>
      <c r="Z281" s="46"/>
      <c r="AA281" s="46"/>
      <c r="AB281" s="46"/>
      <c r="AC281" s="46"/>
      <c r="AD281" s="46"/>
      <c r="AE281" s="46"/>
      <c r="AF281" s="46"/>
      <c r="AG281" s="46"/>
      <c r="AH281" s="46"/>
      <c r="AI281" s="46"/>
      <c r="AJ281" s="46"/>
      <c r="AK281" s="46"/>
      <c r="AL281" s="46"/>
      <c r="AM281" s="46"/>
      <c r="AN281" s="46"/>
      <c r="AO281" s="47"/>
    </row>
    <row r="282" spans="1:41" x14ac:dyDescent="0.15">
      <c r="A282" s="45">
        <f t="shared" si="5"/>
        <v>230</v>
      </c>
      <c r="B282" s="46"/>
      <c r="C282" s="46"/>
      <c r="D282" s="46"/>
      <c r="E282" s="46"/>
      <c r="F282" s="46"/>
      <c r="G282" s="46"/>
      <c r="H282" s="46"/>
      <c r="I282" s="46"/>
      <c r="J282" s="46"/>
      <c r="K282" s="46"/>
      <c r="L282" s="46"/>
      <c r="M282" s="46"/>
      <c r="N282" s="46"/>
      <c r="O282" s="46"/>
      <c r="P282" s="46"/>
      <c r="Q282" s="46"/>
      <c r="R282" s="46"/>
      <c r="S282" s="46"/>
      <c r="T282" s="46"/>
      <c r="U282" s="46"/>
      <c r="V282" s="46"/>
      <c r="W282" s="46"/>
      <c r="X282" s="46"/>
      <c r="Y282" s="46"/>
      <c r="Z282" s="46"/>
      <c r="AA282" s="46"/>
      <c r="AB282" s="46"/>
      <c r="AC282" s="46"/>
      <c r="AD282" s="46"/>
      <c r="AE282" s="46"/>
      <c r="AF282" s="46"/>
      <c r="AG282" s="46"/>
      <c r="AH282" s="46"/>
      <c r="AI282" s="46"/>
      <c r="AJ282" s="46"/>
      <c r="AK282" s="46"/>
      <c r="AL282" s="46"/>
      <c r="AM282" s="46"/>
      <c r="AN282" s="46"/>
      <c r="AO282" s="47"/>
    </row>
    <row r="283" spans="1:41" x14ac:dyDescent="0.15">
      <c r="A283" s="45">
        <f t="shared" si="5"/>
        <v>231</v>
      </c>
      <c r="B283" s="46"/>
      <c r="C283" s="46"/>
      <c r="D283" s="46"/>
      <c r="E283" s="46"/>
      <c r="F283" s="46"/>
      <c r="G283" s="46"/>
      <c r="H283" s="46"/>
      <c r="I283" s="46"/>
      <c r="J283" s="46"/>
      <c r="K283" s="46"/>
      <c r="L283" s="46"/>
      <c r="M283" s="46"/>
      <c r="N283" s="46"/>
      <c r="O283" s="46"/>
      <c r="P283" s="46"/>
      <c r="Q283" s="46"/>
      <c r="R283" s="46"/>
      <c r="S283" s="46"/>
      <c r="T283" s="46"/>
      <c r="U283" s="46"/>
      <c r="V283" s="46"/>
      <c r="W283" s="46"/>
      <c r="X283" s="46"/>
      <c r="Y283" s="46"/>
      <c r="Z283" s="46"/>
      <c r="AA283" s="46"/>
      <c r="AB283" s="46"/>
      <c r="AC283" s="46"/>
      <c r="AD283" s="46"/>
      <c r="AE283" s="46"/>
      <c r="AF283" s="46"/>
      <c r="AG283" s="46"/>
      <c r="AH283" s="46"/>
      <c r="AI283" s="46"/>
      <c r="AJ283" s="46"/>
      <c r="AK283" s="46"/>
      <c r="AL283" s="46"/>
      <c r="AM283" s="46"/>
      <c r="AN283" s="46"/>
      <c r="AO283" s="47"/>
    </row>
    <row r="284" spans="1:41" x14ac:dyDescent="0.15">
      <c r="A284" s="45">
        <f t="shared" si="5"/>
        <v>232</v>
      </c>
      <c r="B284" s="46"/>
      <c r="C284" s="46"/>
      <c r="D284" s="46"/>
      <c r="E284" s="46"/>
      <c r="F284" s="46"/>
      <c r="G284" s="46"/>
      <c r="H284" s="46"/>
      <c r="I284" s="46"/>
      <c r="J284" s="46"/>
      <c r="K284" s="46"/>
      <c r="L284" s="46"/>
      <c r="M284" s="46"/>
      <c r="N284" s="46"/>
      <c r="O284" s="46"/>
      <c r="P284" s="46"/>
      <c r="Q284" s="46"/>
      <c r="R284" s="46"/>
      <c r="S284" s="46"/>
      <c r="T284" s="46"/>
      <c r="U284" s="46"/>
      <c r="V284" s="46"/>
      <c r="W284" s="46"/>
      <c r="X284" s="46"/>
      <c r="Y284" s="46"/>
      <c r="Z284" s="46"/>
      <c r="AA284" s="46"/>
      <c r="AB284" s="46"/>
      <c r="AC284" s="46"/>
      <c r="AD284" s="46"/>
      <c r="AE284" s="46"/>
      <c r="AF284" s="46"/>
      <c r="AG284" s="46"/>
      <c r="AH284" s="46"/>
      <c r="AI284" s="46"/>
      <c r="AJ284" s="46"/>
      <c r="AK284" s="46"/>
      <c r="AL284" s="46"/>
      <c r="AM284" s="46"/>
      <c r="AN284" s="46"/>
      <c r="AO284" s="47"/>
    </row>
    <row r="285" spans="1:41" x14ac:dyDescent="0.15">
      <c r="A285" s="45">
        <f t="shared" si="5"/>
        <v>233</v>
      </c>
      <c r="B285" s="46"/>
      <c r="C285" s="46"/>
      <c r="D285" s="46"/>
      <c r="E285" s="46"/>
      <c r="F285" s="46"/>
      <c r="G285" s="46"/>
      <c r="H285" s="46"/>
      <c r="I285" s="46"/>
      <c r="J285" s="46"/>
      <c r="K285" s="46"/>
      <c r="L285" s="46"/>
      <c r="M285" s="46"/>
      <c r="N285" s="46"/>
      <c r="O285" s="46"/>
      <c r="P285" s="46"/>
      <c r="Q285" s="46"/>
      <c r="R285" s="46"/>
      <c r="S285" s="46"/>
      <c r="T285" s="46"/>
      <c r="U285" s="46"/>
      <c r="V285" s="46"/>
      <c r="W285" s="46"/>
      <c r="X285" s="46"/>
      <c r="Y285" s="46"/>
      <c r="Z285" s="46"/>
      <c r="AA285" s="46"/>
      <c r="AB285" s="46"/>
      <c r="AC285" s="46"/>
      <c r="AD285" s="46"/>
      <c r="AE285" s="46"/>
      <c r="AF285" s="46"/>
      <c r="AG285" s="46"/>
      <c r="AH285" s="46"/>
      <c r="AI285" s="46"/>
      <c r="AJ285" s="46"/>
      <c r="AK285" s="46"/>
      <c r="AL285" s="46"/>
      <c r="AM285" s="46"/>
      <c r="AN285" s="46"/>
      <c r="AO285" s="47"/>
    </row>
    <row r="286" spans="1:41" x14ac:dyDescent="0.15">
      <c r="A286" s="45">
        <f t="shared" si="5"/>
        <v>234</v>
      </c>
      <c r="B286" s="46"/>
      <c r="C286" s="46"/>
      <c r="D286" s="46"/>
      <c r="E286" s="46"/>
      <c r="F286" s="46"/>
      <c r="G286" s="46"/>
      <c r="H286" s="46"/>
      <c r="I286" s="46"/>
      <c r="J286" s="46"/>
      <c r="K286" s="46"/>
      <c r="L286" s="46"/>
      <c r="M286" s="46"/>
      <c r="N286" s="46"/>
      <c r="O286" s="46"/>
      <c r="P286" s="46"/>
      <c r="Q286" s="46"/>
      <c r="R286" s="46"/>
      <c r="S286" s="46"/>
      <c r="T286" s="46"/>
      <c r="U286" s="46"/>
      <c r="V286" s="46"/>
      <c r="W286" s="46"/>
      <c r="X286" s="46"/>
      <c r="Y286" s="46"/>
      <c r="Z286" s="46"/>
      <c r="AA286" s="46"/>
      <c r="AB286" s="46"/>
      <c r="AC286" s="46"/>
      <c r="AD286" s="46"/>
      <c r="AE286" s="46"/>
      <c r="AF286" s="46"/>
      <c r="AG286" s="46"/>
      <c r="AH286" s="46"/>
      <c r="AI286" s="46"/>
      <c r="AJ286" s="46"/>
      <c r="AK286" s="46"/>
      <c r="AL286" s="46"/>
      <c r="AM286" s="46"/>
      <c r="AN286" s="46"/>
      <c r="AO286" s="47"/>
    </row>
    <row r="287" spans="1:41" x14ac:dyDescent="0.15">
      <c r="A287" s="45">
        <f t="shared" si="5"/>
        <v>235</v>
      </c>
      <c r="B287" s="46"/>
      <c r="C287" s="46"/>
      <c r="D287" s="46"/>
      <c r="E287" s="46"/>
      <c r="F287" s="46"/>
      <c r="G287" s="46"/>
      <c r="H287" s="46"/>
      <c r="I287" s="46"/>
      <c r="J287" s="46"/>
      <c r="K287" s="46"/>
      <c r="L287" s="46"/>
      <c r="M287" s="46"/>
      <c r="N287" s="46"/>
      <c r="O287" s="46"/>
      <c r="P287" s="46"/>
      <c r="Q287" s="46"/>
      <c r="R287" s="46"/>
      <c r="S287" s="46"/>
      <c r="T287" s="46"/>
      <c r="U287" s="46"/>
      <c r="V287" s="46"/>
      <c r="W287" s="46"/>
      <c r="X287" s="46"/>
      <c r="Y287" s="46"/>
      <c r="Z287" s="46"/>
      <c r="AA287" s="46"/>
      <c r="AB287" s="46"/>
      <c r="AC287" s="46"/>
      <c r="AD287" s="46"/>
      <c r="AE287" s="46"/>
      <c r="AF287" s="46"/>
      <c r="AG287" s="46"/>
      <c r="AH287" s="46"/>
      <c r="AI287" s="46"/>
      <c r="AJ287" s="46"/>
      <c r="AK287" s="46"/>
      <c r="AL287" s="46"/>
      <c r="AM287" s="46"/>
      <c r="AN287" s="46"/>
      <c r="AO287" s="47"/>
    </row>
    <row r="288" spans="1:41" x14ac:dyDescent="0.15">
      <c r="A288" s="45">
        <f t="shared" si="5"/>
        <v>236</v>
      </c>
      <c r="B288" s="46"/>
      <c r="C288" s="46"/>
      <c r="D288" s="46"/>
      <c r="E288" s="46"/>
      <c r="F288" s="46"/>
      <c r="G288" s="46"/>
      <c r="H288" s="46"/>
      <c r="I288" s="46"/>
      <c r="J288" s="46"/>
      <c r="K288" s="46"/>
      <c r="L288" s="46"/>
      <c r="M288" s="46"/>
      <c r="N288" s="46"/>
      <c r="O288" s="46"/>
      <c r="P288" s="46"/>
      <c r="Q288" s="46"/>
      <c r="R288" s="46"/>
      <c r="S288" s="46"/>
      <c r="T288" s="46"/>
      <c r="U288" s="46"/>
      <c r="V288" s="46"/>
      <c r="W288" s="46"/>
      <c r="X288" s="46"/>
      <c r="Y288" s="46"/>
      <c r="Z288" s="46"/>
      <c r="AA288" s="46"/>
      <c r="AB288" s="46"/>
      <c r="AC288" s="46"/>
      <c r="AD288" s="46"/>
      <c r="AE288" s="46"/>
      <c r="AF288" s="46"/>
      <c r="AG288" s="46"/>
      <c r="AH288" s="46"/>
      <c r="AI288" s="46"/>
      <c r="AJ288" s="46"/>
      <c r="AK288" s="46"/>
      <c r="AL288" s="46"/>
      <c r="AM288" s="46"/>
      <c r="AN288" s="46"/>
      <c r="AO288" s="47"/>
    </row>
    <row r="289" spans="1:41" x14ac:dyDescent="0.15">
      <c r="A289" s="45">
        <f t="shared" si="5"/>
        <v>237</v>
      </c>
      <c r="B289" s="46"/>
      <c r="C289" s="46"/>
      <c r="D289" s="46"/>
      <c r="E289" s="46"/>
      <c r="F289" s="46"/>
      <c r="G289" s="46"/>
      <c r="H289" s="46"/>
      <c r="I289" s="46"/>
      <c r="J289" s="46"/>
      <c r="K289" s="46"/>
      <c r="L289" s="46"/>
      <c r="M289" s="46"/>
      <c r="N289" s="46"/>
      <c r="O289" s="46"/>
      <c r="P289" s="46"/>
      <c r="Q289" s="46"/>
      <c r="R289" s="46"/>
      <c r="S289" s="46"/>
      <c r="T289" s="46"/>
      <c r="U289" s="46"/>
      <c r="V289" s="46"/>
      <c r="W289" s="46"/>
      <c r="X289" s="46"/>
      <c r="Y289" s="46"/>
      <c r="Z289" s="46"/>
      <c r="AA289" s="46"/>
      <c r="AB289" s="46"/>
      <c r="AC289" s="46"/>
      <c r="AD289" s="46"/>
      <c r="AE289" s="46"/>
      <c r="AF289" s="46"/>
      <c r="AG289" s="46"/>
      <c r="AH289" s="46"/>
      <c r="AI289" s="46"/>
      <c r="AJ289" s="46"/>
      <c r="AK289" s="46"/>
      <c r="AL289" s="46"/>
      <c r="AM289" s="46"/>
      <c r="AN289" s="46"/>
      <c r="AO289" s="47"/>
    </row>
    <row r="290" spans="1:41" x14ac:dyDescent="0.15">
      <c r="A290" s="45">
        <f t="shared" si="5"/>
        <v>238</v>
      </c>
      <c r="B290" s="46"/>
      <c r="C290" s="46"/>
      <c r="D290" s="46"/>
      <c r="E290" s="46"/>
      <c r="F290" s="46"/>
      <c r="G290" s="46"/>
      <c r="H290" s="46"/>
      <c r="I290" s="46"/>
      <c r="J290" s="46"/>
      <c r="K290" s="46"/>
      <c r="L290" s="46"/>
      <c r="M290" s="46"/>
      <c r="N290" s="46"/>
      <c r="O290" s="46"/>
      <c r="P290" s="46"/>
      <c r="Q290" s="46"/>
      <c r="R290" s="46"/>
      <c r="S290" s="46"/>
      <c r="T290" s="46"/>
      <c r="U290" s="46"/>
      <c r="V290" s="46"/>
      <c r="W290" s="46"/>
      <c r="X290" s="46"/>
      <c r="Y290" s="46"/>
      <c r="Z290" s="46"/>
      <c r="AA290" s="46"/>
      <c r="AB290" s="46"/>
      <c r="AC290" s="46"/>
      <c r="AD290" s="46"/>
      <c r="AE290" s="46"/>
      <c r="AF290" s="46"/>
      <c r="AG290" s="46"/>
      <c r="AH290" s="46"/>
      <c r="AI290" s="46"/>
      <c r="AJ290" s="46"/>
      <c r="AK290" s="46"/>
      <c r="AL290" s="46"/>
      <c r="AM290" s="46"/>
      <c r="AN290" s="46"/>
      <c r="AO290" s="47"/>
    </row>
    <row r="291" spans="1:41" x14ac:dyDescent="0.15">
      <c r="A291" s="45">
        <f t="shared" si="5"/>
        <v>239</v>
      </c>
      <c r="B291" s="46"/>
      <c r="C291" s="46"/>
      <c r="D291" s="46"/>
      <c r="E291" s="46"/>
      <c r="F291" s="46"/>
      <c r="G291" s="46"/>
      <c r="H291" s="46"/>
      <c r="I291" s="46"/>
      <c r="J291" s="46"/>
      <c r="K291" s="46"/>
      <c r="L291" s="46"/>
      <c r="M291" s="46"/>
      <c r="N291" s="46"/>
      <c r="O291" s="46"/>
      <c r="P291" s="46"/>
      <c r="Q291" s="46"/>
      <c r="R291" s="46"/>
      <c r="S291" s="46"/>
      <c r="T291" s="46"/>
      <c r="U291" s="46"/>
      <c r="V291" s="46"/>
      <c r="W291" s="46"/>
      <c r="X291" s="46"/>
      <c r="Y291" s="46"/>
      <c r="Z291" s="46"/>
      <c r="AA291" s="46"/>
      <c r="AB291" s="46"/>
      <c r="AC291" s="46"/>
      <c r="AD291" s="46"/>
      <c r="AE291" s="46"/>
      <c r="AF291" s="46"/>
      <c r="AG291" s="46"/>
      <c r="AH291" s="46"/>
      <c r="AI291" s="46"/>
      <c r="AJ291" s="46"/>
      <c r="AK291" s="46"/>
      <c r="AL291" s="46"/>
      <c r="AM291" s="46"/>
      <c r="AN291" s="46"/>
      <c r="AO291" s="47"/>
    </row>
    <row r="292" spans="1:41" x14ac:dyDescent="0.15">
      <c r="A292" s="45">
        <f t="shared" si="5"/>
        <v>240</v>
      </c>
      <c r="B292" s="46"/>
      <c r="C292" s="46"/>
      <c r="D292" s="46"/>
      <c r="E292" s="46"/>
      <c r="F292" s="46"/>
      <c r="G292" s="46"/>
      <c r="H292" s="46"/>
      <c r="I292" s="46"/>
      <c r="J292" s="46"/>
      <c r="K292" s="46"/>
      <c r="L292" s="46"/>
      <c r="M292" s="46"/>
      <c r="N292" s="46"/>
      <c r="O292" s="46"/>
      <c r="P292" s="46"/>
      <c r="Q292" s="46"/>
      <c r="R292" s="46"/>
      <c r="S292" s="46"/>
      <c r="T292" s="46"/>
      <c r="U292" s="46"/>
      <c r="V292" s="46"/>
      <c r="W292" s="46"/>
      <c r="X292" s="46"/>
      <c r="Y292" s="46"/>
      <c r="Z292" s="46"/>
      <c r="AA292" s="46"/>
      <c r="AB292" s="46"/>
      <c r="AC292" s="46"/>
      <c r="AD292" s="46"/>
      <c r="AE292" s="46"/>
      <c r="AF292" s="46"/>
      <c r="AG292" s="46"/>
      <c r="AH292" s="46"/>
      <c r="AI292" s="46"/>
      <c r="AJ292" s="46"/>
      <c r="AK292" s="46"/>
      <c r="AL292" s="46"/>
      <c r="AM292" s="46"/>
      <c r="AN292" s="46"/>
      <c r="AO292" s="47"/>
    </row>
    <row r="293" spans="1:41" x14ac:dyDescent="0.15">
      <c r="A293" s="45">
        <f t="shared" si="5"/>
        <v>241</v>
      </c>
      <c r="B293" s="46"/>
      <c r="C293" s="46"/>
      <c r="D293" s="46"/>
      <c r="E293" s="46"/>
      <c r="F293" s="46"/>
      <c r="G293" s="46"/>
      <c r="H293" s="46"/>
      <c r="I293" s="46"/>
      <c r="J293" s="46"/>
      <c r="K293" s="46"/>
      <c r="L293" s="46"/>
      <c r="M293" s="46"/>
      <c r="N293" s="46"/>
      <c r="O293" s="46"/>
      <c r="P293" s="46"/>
      <c r="Q293" s="46"/>
      <c r="R293" s="46"/>
      <c r="S293" s="46"/>
      <c r="T293" s="46"/>
      <c r="U293" s="46"/>
      <c r="V293" s="46"/>
      <c r="W293" s="46"/>
      <c r="X293" s="46"/>
      <c r="Y293" s="46"/>
      <c r="Z293" s="46"/>
      <c r="AA293" s="46"/>
      <c r="AB293" s="46"/>
      <c r="AC293" s="46"/>
      <c r="AD293" s="46"/>
      <c r="AE293" s="46"/>
      <c r="AF293" s="46"/>
      <c r="AG293" s="46"/>
      <c r="AH293" s="46"/>
      <c r="AI293" s="46"/>
      <c r="AJ293" s="46"/>
      <c r="AK293" s="46"/>
      <c r="AL293" s="46"/>
      <c r="AM293" s="46"/>
      <c r="AN293" s="46"/>
      <c r="AO293" s="47"/>
    </row>
    <row r="294" spans="1:41" x14ac:dyDescent="0.15">
      <c r="A294" s="45">
        <f t="shared" si="5"/>
        <v>242</v>
      </c>
      <c r="B294" s="46"/>
      <c r="C294" s="46"/>
      <c r="D294" s="46"/>
      <c r="E294" s="46"/>
      <c r="F294" s="46"/>
      <c r="G294" s="46"/>
      <c r="H294" s="46"/>
      <c r="I294" s="46"/>
      <c r="J294" s="46"/>
      <c r="K294" s="46"/>
      <c r="L294" s="46"/>
      <c r="M294" s="46"/>
      <c r="N294" s="46"/>
      <c r="O294" s="46"/>
      <c r="P294" s="46"/>
      <c r="Q294" s="46"/>
      <c r="R294" s="46"/>
      <c r="S294" s="46"/>
      <c r="T294" s="46"/>
      <c r="U294" s="46"/>
      <c r="V294" s="46"/>
      <c r="W294" s="46"/>
      <c r="X294" s="46"/>
      <c r="Y294" s="46"/>
      <c r="Z294" s="46"/>
      <c r="AA294" s="46"/>
      <c r="AB294" s="46"/>
      <c r="AC294" s="46"/>
      <c r="AD294" s="46"/>
      <c r="AE294" s="46"/>
      <c r="AF294" s="46"/>
      <c r="AG294" s="46"/>
      <c r="AH294" s="46"/>
      <c r="AI294" s="46"/>
      <c r="AJ294" s="46"/>
      <c r="AK294" s="46"/>
      <c r="AL294" s="46"/>
      <c r="AM294" s="46"/>
      <c r="AN294" s="46"/>
      <c r="AO294" s="47"/>
    </row>
    <row r="295" spans="1:41" x14ac:dyDescent="0.15">
      <c r="A295" s="45">
        <f t="shared" si="5"/>
        <v>243</v>
      </c>
      <c r="B295" s="46"/>
      <c r="C295" s="46"/>
      <c r="D295" s="46"/>
      <c r="E295" s="46"/>
      <c r="F295" s="46"/>
      <c r="G295" s="46"/>
      <c r="H295" s="46"/>
      <c r="I295" s="46"/>
      <c r="J295" s="46"/>
      <c r="K295" s="46"/>
      <c r="L295" s="46"/>
      <c r="M295" s="46"/>
      <c r="N295" s="46"/>
      <c r="O295" s="46"/>
      <c r="P295" s="46"/>
      <c r="Q295" s="46"/>
      <c r="R295" s="46"/>
      <c r="S295" s="46"/>
      <c r="T295" s="46"/>
      <c r="U295" s="46"/>
      <c r="V295" s="46"/>
      <c r="W295" s="46"/>
      <c r="X295" s="46"/>
      <c r="Y295" s="46"/>
      <c r="Z295" s="46"/>
      <c r="AA295" s="46"/>
      <c r="AB295" s="46"/>
      <c r="AC295" s="46"/>
      <c r="AD295" s="46"/>
      <c r="AE295" s="46"/>
      <c r="AF295" s="46"/>
      <c r="AG295" s="46"/>
      <c r="AH295" s="46"/>
      <c r="AI295" s="46"/>
      <c r="AJ295" s="46"/>
      <c r="AK295" s="46"/>
      <c r="AL295" s="46"/>
      <c r="AM295" s="46"/>
      <c r="AN295" s="46"/>
      <c r="AO295" s="47"/>
    </row>
    <row r="296" spans="1:41" x14ac:dyDescent="0.15">
      <c r="A296" s="45">
        <f t="shared" si="5"/>
        <v>244</v>
      </c>
      <c r="B296" s="46"/>
      <c r="C296" s="46"/>
      <c r="D296" s="46"/>
      <c r="E296" s="46"/>
      <c r="F296" s="46"/>
      <c r="G296" s="46"/>
      <c r="H296" s="46"/>
      <c r="I296" s="46"/>
      <c r="J296" s="46"/>
      <c r="K296" s="46"/>
      <c r="L296" s="46"/>
      <c r="M296" s="46"/>
      <c r="N296" s="46"/>
      <c r="O296" s="46"/>
      <c r="P296" s="46"/>
      <c r="Q296" s="46"/>
      <c r="R296" s="46"/>
      <c r="S296" s="46"/>
      <c r="T296" s="46"/>
      <c r="U296" s="46"/>
      <c r="V296" s="46"/>
      <c r="W296" s="46"/>
      <c r="X296" s="46"/>
      <c r="Y296" s="46"/>
      <c r="Z296" s="46"/>
      <c r="AA296" s="46"/>
      <c r="AB296" s="46"/>
      <c r="AC296" s="46"/>
      <c r="AD296" s="46"/>
      <c r="AE296" s="46"/>
      <c r="AF296" s="46"/>
      <c r="AG296" s="46"/>
      <c r="AH296" s="46"/>
      <c r="AI296" s="46"/>
      <c r="AJ296" s="46"/>
      <c r="AK296" s="46"/>
      <c r="AL296" s="46"/>
      <c r="AM296" s="46"/>
      <c r="AN296" s="46"/>
      <c r="AO296" s="47"/>
    </row>
    <row r="297" spans="1:41" x14ac:dyDescent="0.15">
      <c r="A297" s="45">
        <f t="shared" si="5"/>
        <v>245</v>
      </c>
      <c r="B297" s="46"/>
      <c r="C297" s="46"/>
      <c r="D297" s="46"/>
      <c r="E297" s="46"/>
      <c r="F297" s="46"/>
      <c r="G297" s="46"/>
      <c r="H297" s="46"/>
      <c r="I297" s="46"/>
      <c r="J297" s="46"/>
      <c r="K297" s="46"/>
      <c r="L297" s="46"/>
      <c r="M297" s="46"/>
      <c r="N297" s="46"/>
      <c r="O297" s="46"/>
      <c r="P297" s="46"/>
      <c r="Q297" s="46"/>
      <c r="R297" s="46"/>
      <c r="S297" s="46"/>
      <c r="T297" s="46"/>
      <c r="U297" s="46"/>
      <c r="V297" s="46"/>
      <c r="W297" s="46"/>
      <c r="X297" s="46"/>
      <c r="Y297" s="46"/>
      <c r="Z297" s="46"/>
      <c r="AA297" s="46"/>
      <c r="AB297" s="46"/>
      <c r="AC297" s="46"/>
      <c r="AD297" s="46"/>
      <c r="AE297" s="46"/>
      <c r="AF297" s="46"/>
      <c r="AG297" s="46"/>
      <c r="AH297" s="46"/>
      <c r="AI297" s="46"/>
      <c r="AJ297" s="46"/>
      <c r="AK297" s="46"/>
      <c r="AL297" s="46"/>
      <c r="AM297" s="46"/>
      <c r="AN297" s="46"/>
      <c r="AO297" s="47"/>
    </row>
    <row r="298" spans="1:41" x14ac:dyDescent="0.15">
      <c r="A298" s="45">
        <f t="shared" si="5"/>
        <v>246</v>
      </c>
      <c r="B298" s="46"/>
      <c r="C298" s="46"/>
      <c r="D298" s="46"/>
      <c r="E298" s="46"/>
      <c r="F298" s="46"/>
      <c r="G298" s="46"/>
      <c r="H298" s="46"/>
      <c r="I298" s="46"/>
      <c r="J298" s="46"/>
      <c r="K298" s="46"/>
      <c r="L298" s="46"/>
      <c r="M298" s="46"/>
      <c r="N298" s="46"/>
      <c r="O298" s="46"/>
      <c r="P298" s="46"/>
      <c r="Q298" s="46"/>
      <c r="R298" s="46"/>
      <c r="S298" s="46"/>
      <c r="T298" s="46"/>
      <c r="U298" s="46"/>
      <c r="V298" s="46"/>
      <c r="W298" s="46"/>
      <c r="X298" s="46"/>
      <c r="Y298" s="46"/>
      <c r="Z298" s="46"/>
      <c r="AA298" s="46"/>
      <c r="AB298" s="46"/>
      <c r="AC298" s="46"/>
      <c r="AD298" s="46"/>
      <c r="AE298" s="46"/>
      <c r="AF298" s="46"/>
      <c r="AG298" s="46"/>
      <c r="AH298" s="46"/>
      <c r="AI298" s="46"/>
      <c r="AJ298" s="46"/>
      <c r="AK298" s="46"/>
      <c r="AL298" s="46"/>
      <c r="AM298" s="46"/>
      <c r="AN298" s="46"/>
      <c r="AO298" s="47"/>
    </row>
    <row r="299" spans="1:41" x14ac:dyDescent="0.15">
      <c r="A299" s="45">
        <f t="shared" si="5"/>
        <v>247</v>
      </c>
      <c r="B299" s="46"/>
      <c r="C299" s="46"/>
      <c r="D299" s="46"/>
      <c r="E299" s="46"/>
      <c r="F299" s="46"/>
      <c r="G299" s="46"/>
      <c r="H299" s="46"/>
      <c r="I299" s="46"/>
      <c r="J299" s="46"/>
      <c r="K299" s="46"/>
      <c r="L299" s="46"/>
      <c r="M299" s="46"/>
      <c r="N299" s="46"/>
      <c r="O299" s="46"/>
      <c r="P299" s="46"/>
      <c r="Q299" s="46"/>
      <c r="R299" s="46"/>
      <c r="S299" s="46"/>
      <c r="T299" s="46"/>
      <c r="U299" s="46"/>
      <c r="V299" s="46"/>
      <c r="W299" s="46"/>
      <c r="X299" s="46"/>
      <c r="Y299" s="46"/>
      <c r="Z299" s="46"/>
      <c r="AA299" s="46"/>
      <c r="AB299" s="46"/>
      <c r="AC299" s="46"/>
      <c r="AD299" s="46"/>
      <c r="AE299" s="46"/>
      <c r="AF299" s="46"/>
      <c r="AG299" s="46"/>
      <c r="AH299" s="46"/>
      <c r="AI299" s="46"/>
      <c r="AJ299" s="46"/>
      <c r="AK299" s="46"/>
      <c r="AL299" s="46"/>
      <c r="AM299" s="46"/>
      <c r="AN299" s="46"/>
      <c r="AO299" s="47"/>
    </row>
    <row r="300" spans="1:41" x14ac:dyDescent="0.15">
      <c r="A300" s="45">
        <f t="shared" si="5"/>
        <v>248</v>
      </c>
      <c r="B300" s="46"/>
      <c r="C300" s="46"/>
      <c r="D300" s="46"/>
      <c r="E300" s="46"/>
      <c r="F300" s="46"/>
      <c r="G300" s="46"/>
      <c r="H300" s="46"/>
      <c r="I300" s="46"/>
      <c r="J300" s="46"/>
      <c r="K300" s="46"/>
      <c r="L300" s="46"/>
      <c r="M300" s="46"/>
      <c r="N300" s="46"/>
      <c r="O300" s="46"/>
      <c r="P300" s="46"/>
      <c r="Q300" s="46"/>
      <c r="R300" s="46"/>
      <c r="S300" s="46"/>
      <c r="T300" s="46"/>
      <c r="U300" s="46"/>
      <c r="V300" s="46"/>
      <c r="W300" s="46"/>
      <c r="X300" s="46"/>
      <c r="Y300" s="46"/>
      <c r="Z300" s="46"/>
      <c r="AA300" s="46"/>
      <c r="AB300" s="46"/>
      <c r="AC300" s="46"/>
      <c r="AD300" s="46"/>
      <c r="AE300" s="46"/>
      <c r="AF300" s="46"/>
      <c r="AG300" s="46"/>
      <c r="AH300" s="46"/>
      <c r="AI300" s="46"/>
      <c r="AJ300" s="46"/>
      <c r="AK300" s="46"/>
      <c r="AL300" s="46"/>
      <c r="AM300" s="46"/>
      <c r="AN300" s="46"/>
      <c r="AO300" s="47"/>
    </row>
    <row r="301" spans="1:41" x14ac:dyDescent="0.15">
      <c r="A301" s="45">
        <f t="shared" si="5"/>
        <v>249</v>
      </c>
      <c r="B301" s="46"/>
      <c r="C301" s="46"/>
      <c r="D301" s="46"/>
      <c r="E301" s="46"/>
      <c r="F301" s="46"/>
      <c r="G301" s="46"/>
      <c r="H301" s="46"/>
      <c r="I301" s="46"/>
      <c r="J301" s="46"/>
      <c r="K301" s="46"/>
      <c r="L301" s="46"/>
      <c r="M301" s="46"/>
      <c r="N301" s="46"/>
      <c r="O301" s="46"/>
      <c r="P301" s="46"/>
      <c r="Q301" s="46"/>
      <c r="R301" s="46"/>
      <c r="S301" s="46"/>
      <c r="T301" s="46"/>
      <c r="U301" s="46"/>
      <c r="V301" s="46"/>
      <c r="W301" s="46"/>
      <c r="X301" s="46"/>
      <c r="Y301" s="46"/>
      <c r="Z301" s="46"/>
      <c r="AA301" s="46"/>
      <c r="AB301" s="46"/>
      <c r="AC301" s="46"/>
      <c r="AD301" s="46"/>
      <c r="AE301" s="46"/>
      <c r="AF301" s="46"/>
      <c r="AG301" s="46"/>
      <c r="AH301" s="46"/>
      <c r="AI301" s="46"/>
      <c r="AJ301" s="46"/>
      <c r="AK301" s="46"/>
      <c r="AL301" s="46"/>
      <c r="AM301" s="46"/>
      <c r="AN301" s="46"/>
      <c r="AO301" s="47"/>
    </row>
    <row r="302" spans="1:41" x14ac:dyDescent="0.15">
      <c r="A302" s="45">
        <f t="shared" si="5"/>
        <v>250</v>
      </c>
      <c r="B302" s="46"/>
      <c r="C302" s="46"/>
      <c r="D302" s="46"/>
      <c r="E302" s="46"/>
      <c r="F302" s="46"/>
      <c r="G302" s="46"/>
      <c r="H302" s="46"/>
      <c r="I302" s="46"/>
      <c r="J302" s="46"/>
      <c r="K302" s="46"/>
      <c r="L302" s="46"/>
      <c r="M302" s="46"/>
      <c r="N302" s="46"/>
      <c r="O302" s="46"/>
      <c r="P302" s="46"/>
      <c r="Q302" s="46"/>
      <c r="R302" s="46"/>
      <c r="S302" s="46"/>
      <c r="T302" s="46"/>
      <c r="U302" s="46"/>
      <c r="V302" s="46"/>
      <c r="W302" s="46"/>
      <c r="X302" s="46"/>
      <c r="Y302" s="46"/>
      <c r="Z302" s="46"/>
      <c r="AA302" s="46"/>
      <c r="AB302" s="46"/>
      <c r="AC302" s="46"/>
      <c r="AD302" s="46"/>
      <c r="AE302" s="46"/>
      <c r="AF302" s="46"/>
      <c r="AG302" s="46"/>
      <c r="AH302" s="46"/>
      <c r="AI302" s="46"/>
      <c r="AJ302" s="46"/>
      <c r="AK302" s="46"/>
      <c r="AL302" s="46"/>
      <c r="AM302" s="46"/>
      <c r="AN302" s="46"/>
      <c r="AO302" s="47"/>
    </row>
    <row r="303" spans="1:41" x14ac:dyDescent="0.15">
      <c r="A303" s="45">
        <f t="shared" si="5"/>
        <v>251</v>
      </c>
      <c r="B303" s="46"/>
      <c r="C303" s="46"/>
      <c r="D303" s="46"/>
      <c r="E303" s="46"/>
      <c r="F303" s="46"/>
      <c r="G303" s="46"/>
      <c r="H303" s="46"/>
      <c r="I303" s="46"/>
      <c r="J303" s="46"/>
      <c r="K303" s="46"/>
      <c r="L303" s="46"/>
      <c r="M303" s="46"/>
      <c r="N303" s="46"/>
      <c r="O303" s="46"/>
      <c r="P303" s="46"/>
      <c r="Q303" s="46"/>
      <c r="R303" s="46"/>
      <c r="S303" s="46"/>
      <c r="T303" s="46"/>
      <c r="U303" s="46"/>
      <c r="V303" s="46"/>
      <c r="W303" s="46"/>
      <c r="X303" s="46"/>
      <c r="Y303" s="46"/>
      <c r="Z303" s="46"/>
      <c r="AA303" s="46"/>
      <c r="AB303" s="46"/>
      <c r="AC303" s="46"/>
      <c r="AD303" s="46"/>
      <c r="AE303" s="46"/>
      <c r="AF303" s="46"/>
      <c r="AG303" s="46"/>
      <c r="AH303" s="46"/>
      <c r="AI303" s="46"/>
      <c r="AJ303" s="46"/>
      <c r="AK303" s="46"/>
      <c r="AL303" s="46"/>
      <c r="AM303" s="46"/>
      <c r="AN303" s="46"/>
      <c r="AO303" s="47"/>
    </row>
    <row r="304" spans="1:41" x14ac:dyDescent="0.15">
      <c r="A304" s="45">
        <f t="shared" si="5"/>
        <v>252</v>
      </c>
      <c r="B304" s="46"/>
      <c r="C304" s="46"/>
      <c r="D304" s="46"/>
      <c r="E304" s="46"/>
      <c r="F304" s="46"/>
      <c r="G304" s="46"/>
      <c r="H304" s="46"/>
      <c r="I304" s="46"/>
      <c r="J304" s="46"/>
      <c r="K304" s="46"/>
      <c r="L304" s="46"/>
      <c r="M304" s="46"/>
      <c r="N304" s="46"/>
      <c r="O304" s="46"/>
      <c r="P304" s="46"/>
      <c r="Q304" s="46"/>
      <c r="R304" s="46"/>
      <c r="S304" s="46"/>
      <c r="T304" s="46"/>
      <c r="U304" s="46"/>
      <c r="V304" s="46"/>
      <c r="W304" s="46"/>
      <c r="X304" s="46"/>
      <c r="Y304" s="46"/>
      <c r="Z304" s="46"/>
      <c r="AA304" s="46"/>
      <c r="AB304" s="46"/>
      <c r="AC304" s="46"/>
      <c r="AD304" s="46"/>
      <c r="AE304" s="46"/>
      <c r="AF304" s="46"/>
      <c r="AG304" s="46"/>
      <c r="AH304" s="46"/>
      <c r="AI304" s="46"/>
      <c r="AJ304" s="46"/>
      <c r="AK304" s="46"/>
      <c r="AL304" s="46"/>
      <c r="AM304" s="46"/>
      <c r="AN304" s="46"/>
      <c r="AO304" s="47"/>
    </row>
    <row r="305" spans="1:41" x14ac:dyDescent="0.15">
      <c r="A305" s="45">
        <f t="shared" si="5"/>
        <v>253</v>
      </c>
      <c r="B305" s="46"/>
      <c r="C305" s="46"/>
      <c r="D305" s="46"/>
      <c r="E305" s="46"/>
      <c r="F305" s="46"/>
      <c r="G305" s="46"/>
      <c r="H305" s="46"/>
      <c r="I305" s="46"/>
      <c r="J305" s="46"/>
      <c r="K305" s="46"/>
      <c r="L305" s="46"/>
      <c r="M305" s="46"/>
      <c r="N305" s="46"/>
      <c r="O305" s="46"/>
      <c r="P305" s="46"/>
      <c r="Q305" s="46"/>
      <c r="R305" s="46"/>
      <c r="S305" s="46"/>
      <c r="T305" s="46"/>
      <c r="U305" s="46"/>
      <c r="V305" s="46"/>
      <c r="W305" s="46"/>
      <c r="X305" s="46"/>
      <c r="Y305" s="46"/>
      <c r="Z305" s="46"/>
      <c r="AA305" s="46"/>
      <c r="AB305" s="46"/>
      <c r="AC305" s="46"/>
      <c r="AD305" s="46"/>
      <c r="AE305" s="46"/>
      <c r="AF305" s="46"/>
      <c r="AG305" s="46"/>
      <c r="AH305" s="46"/>
      <c r="AI305" s="46"/>
      <c r="AJ305" s="46"/>
      <c r="AK305" s="46"/>
      <c r="AL305" s="46"/>
      <c r="AM305" s="46"/>
      <c r="AN305" s="46"/>
      <c r="AO305" s="47"/>
    </row>
    <row r="306" spans="1:41" x14ac:dyDescent="0.15">
      <c r="A306" s="45">
        <f t="shared" si="5"/>
        <v>254</v>
      </c>
      <c r="B306" s="46"/>
      <c r="C306" s="46"/>
      <c r="D306" s="46"/>
      <c r="E306" s="46"/>
      <c r="F306" s="46"/>
      <c r="G306" s="46"/>
      <c r="H306" s="46"/>
      <c r="I306" s="46"/>
      <c r="J306" s="46"/>
      <c r="K306" s="46"/>
      <c r="L306" s="46"/>
      <c r="M306" s="46"/>
      <c r="N306" s="46"/>
      <c r="O306" s="46"/>
      <c r="P306" s="46"/>
      <c r="Q306" s="46"/>
      <c r="R306" s="46"/>
      <c r="S306" s="46"/>
      <c r="T306" s="46"/>
      <c r="U306" s="46"/>
      <c r="V306" s="46"/>
      <c r="W306" s="46"/>
      <c r="X306" s="46"/>
      <c r="Y306" s="46"/>
      <c r="Z306" s="46"/>
      <c r="AA306" s="46"/>
      <c r="AB306" s="46"/>
      <c r="AC306" s="46"/>
      <c r="AD306" s="46"/>
      <c r="AE306" s="46"/>
      <c r="AF306" s="46"/>
      <c r="AG306" s="46"/>
      <c r="AH306" s="46"/>
      <c r="AI306" s="46"/>
      <c r="AJ306" s="46"/>
      <c r="AK306" s="46"/>
      <c r="AL306" s="46"/>
      <c r="AM306" s="46"/>
      <c r="AN306" s="46"/>
      <c r="AO306" s="47"/>
    </row>
    <row r="307" spans="1:41" x14ac:dyDescent="0.15">
      <c r="A307" s="45">
        <f t="shared" si="5"/>
        <v>255</v>
      </c>
      <c r="B307" s="46"/>
      <c r="C307" s="46"/>
      <c r="D307" s="46"/>
      <c r="E307" s="46"/>
      <c r="F307" s="46"/>
      <c r="G307" s="46"/>
      <c r="H307" s="46"/>
      <c r="I307" s="46"/>
      <c r="J307" s="46"/>
      <c r="K307" s="46"/>
      <c r="L307" s="46"/>
      <c r="M307" s="46"/>
      <c r="N307" s="46"/>
      <c r="O307" s="46"/>
      <c r="P307" s="46"/>
      <c r="Q307" s="46"/>
      <c r="R307" s="46"/>
      <c r="S307" s="46"/>
      <c r="T307" s="46"/>
      <c r="U307" s="46"/>
      <c r="V307" s="46"/>
      <c r="W307" s="46"/>
      <c r="X307" s="46"/>
      <c r="Y307" s="46"/>
      <c r="Z307" s="46"/>
      <c r="AA307" s="46"/>
      <c r="AB307" s="46"/>
      <c r="AC307" s="46"/>
      <c r="AD307" s="46"/>
      <c r="AE307" s="46"/>
      <c r="AF307" s="46"/>
      <c r="AG307" s="46"/>
      <c r="AH307" s="46"/>
      <c r="AI307" s="46"/>
      <c r="AJ307" s="46"/>
      <c r="AK307" s="46"/>
      <c r="AL307" s="46"/>
      <c r="AM307" s="46"/>
      <c r="AN307" s="46"/>
      <c r="AO307" s="47"/>
    </row>
    <row r="308" spans="1:41" x14ac:dyDescent="0.15">
      <c r="A308" s="45">
        <f t="shared" si="5"/>
        <v>256</v>
      </c>
      <c r="B308" s="46"/>
      <c r="C308" s="46"/>
      <c r="D308" s="46"/>
      <c r="E308" s="46"/>
      <c r="F308" s="46"/>
      <c r="G308" s="46"/>
      <c r="H308" s="46"/>
      <c r="I308" s="46"/>
      <c r="J308" s="46"/>
      <c r="K308" s="46"/>
      <c r="L308" s="46"/>
      <c r="M308" s="46"/>
      <c r="N308" s="46"/>
      <c r="O308" s="46"/>
      <c r="P308" s="46"/>
      <c r="Q308" s="46"/>
      <c r="R308" s="46"/>
      <c r="S308" s="46"/>
      <c r="T308" s="46"/>
      <c r="U308" s="46"/>
      <c r="V308" s="46"/>
      <c r="W308" s="46"/>
      <c r="X308" s="46"/>
      <c r="Y308" s="46"/>
      <c r="Z308" s="46"/>
      <c r="AA308" s="46"/>
      <c r="AB308" s="46"/>
      <c r="AC308" s="46"/>
      <c r="AD308" s="46"/>
      <c r="AE308" s="46"/>
      <c r="AF308" s="46"/>
      <c r="AG308" s="46"/>
      <c r="AH308" s="46"/>
      <c r="AI308" s="46"/>
      <c r="AJ308" s="46"/>
      <c r="AK308" s="46"/>
      <c r="AL308" s="46"/>
      <c r="AM308" s="46"/>
      <c r="AN308" s="46"/>
      <c r="AO308" s="47"/>
    </row>
    <row r="309" spans="1:41" x14ac:dyDescent="0.15">
      <c r="A309" s="45">
        <f t="shared" si="5"/>
        <v>257</v>
      </c>
      <c r="B309" s="46"/>
      <c r="C309" s="46"/>
      <c r="D309" s="46"/>
      <c r="E309" s="46"/>
      <c r="F309" s="46"/>
      <c r="G309" s="46"/>
      <c r="H309" s="46"/>
      <c r="I309" s="46"/>
      <c r="J309" s="46"/>
      <c r="K309" s="46"/>
      <c r="L309" s="46"/>
      <c r="M309" s="46"/>
      <c r="N309" s="46"/>
      <c r="O309" s="46"/>
      <c r="P309" s="46"/>
      <c r="Q309" s="46"/>
      <c r="R309" s="46"/>
      <c r="S309" s="46"/>
      <c r="T309" s="46"/>
      <c r="U309" s="46"/>
      <c r="V309" s="46"/>
      <c r="W309" s="46"/>
      <c r="X309" s="46"/>
      <c r="Y309" s="46"/>
      <c r="Z309" s="46"/>
      <c r="AA309" s="46"/>
      <c r="AB309" s="46"/>
      <c r="AC309" s="46"/>
      <c r="AD309" s="46"/>
      <c r="AE309" s="46"/>
      <c r="AF309" s="46"/>
      <c r="AG309" s="46"/>
      <c r="AH309" s="46"/>
      <c r="AI309" s="46"/>
      <c r="AJ309" s="46"/>
      <c r="AK309" s="46"/>
      <c r="AL309" s="46"/>
      <c r="AM309" s="46"/>
      <c r="AN309" s="46"/>
      <c r="AO309" s="47"/>
    </row>
    <row r="310" spans="1:41" x14ac:dyDescent="0.15">
      <c r="A310" s="45">
        <f t="shared" si="5"/>
        <v>258</v>
      </c>
      <c r="B310" s="46"/>
      <c r="C310" s="46"/>
      <c r="D310" s="46"/>
      <c r="E310" s="46"/>
      <c r="F310" s="46"/>
      <c r="G310" s="46"/>
      <c r="H310" s="46"/>
      <c r="I310" s="46"/>
      <c r="J310" s="46"/>
      <c r="K310" s="46"/>
      <c r="L310" s="46"/>
      <c r="M310" s="46"/>
      <c r="N310" s="46"/>
      <c r="O310" s="46"/>
      <c r="P310" s="46"/>
      <c r="Q310" s="46"/>
      <c r="R310" s="46"/>
      <c r="S310" s="46"/>
      <c r="T310" s="46"/>
      <c r="U310" s="46"/>
      <c r="V310" s="46"/>
      <c r="W310" s="46"/>
      <c r="X310" s="46"/>
      <c r="Y310" s="46"/>
      <c r="Z310" s="46"/>
      <c r="AA310" s="46"/>
      <c r="AB310" s="46"/>
      <c r="AC310" s="46"/>
      <c r="AD310" s="46"/>
      <c r="AE310" s="46"/>
      <c r="AF310" s="46"/>
      <c r="AG310" s="46"/>
      <c r="AH310" s="46"/>
      <c r="AI310" s="46"/>
      <c r="AJ310" s="46"/>
      <c r="AK310" s="46"/>
      <c r="AL310" s="46"/>
      <c r="AM310" s="46"/>
      <c r="AN310" s="46"/>
      <c r="AO310" s="47"/>
    </row>
    <row r="311" spans="1:41" x14ac:dyDescent="0.15">
      <c r="A311" s="45">
        <f t="shared" ref="A311:A352" si="6">A310+1</f>
        <v>259</v>
      </c>
      <c r="B311" s="46"/>
      <c r="C311" s="46"/>
      <c r="D311" s="46"/>
      <c r="E311" s="46"/>
      <c r="F311" s="46"/>
      <c r="G311" s="46"/>
      <c r="H311" s="46"/>
      <c r="I311" s="46"/>
      <c r="J311" s="46"/>
      <c r="K311" s="46"/>
      <c r="L311" s="46"/>
      <c r="M311" s="46"/>
      <c r="N311" s="46"/>
      <c r="O311" s="46"/>
      <c r="P311" s="46"/>
      <c r="Q311" s="46"/>
      <c r="R311" s="46"/>
      <c r="S311" s="46"/>
      <c r="T311" s="46"/>
      <c r="U311" s="46"/>
      <c r="V311" s="46"/>
      <c r="W311" s="46"/>
      <c r="X311" s="46"/>
      <c r="Y311" s="46"/>
      <c r="Z311" s="46"/>
      <c r="AA311" s="46"/>
      <c r="AB311" s="46"/>
      <c r="AC311" s="46"/>
      <c r="AD311" s="46"/>
      <c r="AE311" s="46"/>
      <c r="AF311" s="46"/>
      <c r="AG311" s="46"/>
      <c r="AH311" s="46"/>
      <c r="AI311" s="46"/>
      <c r="AJ311" s="46"/>
      <c r="AK311" s="46"/>
      <c r="AL311" s="46"/>
      <c r="AM311" s="46"/>
      <c r="AN311" s="46"/>
      <c r="AO311" s="47"/>
    </row>
    <row r="312" spans="1:41" x14ac:dyDescent="0.15">
      <c r="A312" s="45">
        <f t="shared" si="6"/>
        <v>260</v>
      </c>
      <c r="B312" s="46"/>
      <c r="C312" s="46"/>
      <c r="D312" s="46"/>
      <c r="E312" s="46"/>
      <c r="F312" s="46"/>
      <c r="G312" s="46"/>
      <c r="H312" s="46"/>
      <c r="I312" s="46"/>
      <c r="J312" s="46"/>
      <c r="K312" s="46"/>
      <c r="L312" s="46"/>
      <c r="M312" s="46"/>
      <c r="N312" s="46"/>
      <c r="O312" s="46"/>
      <c r="P312" s="46"/>
      <c r="Q312" s="46"/>
      <c r="R312" s="46"/>
      <c r="S312" s="46"/>
      <c r="T312" s="46"/>
      <c r="U312" s="46"/>
      <c r="V312" s="46"/>
      <c r="W312" s="46"/>
      <c r="X312" s="46"/>
      <c r="Y312" s="46"/>
      <c r="Z312" s="46"/>
      <c r="AA312" s="46"/>
      <c r="AB312" s="46"/>
      <c r="AC312" s="46"/>
      <c r="AD312" s="46"/>
      <c r="AE312" s="46"/>
      <c r="AF312" s="46"/>
      <c r="AG312" s="46"/>
      <c r="AH312" s="46"/>
      <c r="AI312" s="46"/>
      <c r="AJ312" s="46"/>
      <c r="AK312" s="46"/>
      <c r="AL312" s="46"/>
      <c r="AM312" s="46"/>
      <c r="AN312" s="46"/>
      <c r="AO312" s="47"/>
    </row>
    <row r="313" spans="1:41" x14ac:dyDescent="0.15">
      <c r="A313" s="45">
        <f t="shared" si="6"/>
        <v>261</v>
      </c>
      <c r="B313" s="46"/>
      <c r="C313" s="46"/>
      <c r="D313" s="46"/>
      <c r="E313" s="46"/>
      <c r="F313" s="46"/>
      <c r="G313" s="46"/>
      <c r="H313" s="46"/>
      <c r="I313" s="46"/>
      <c r="J313" s="46"/>
      <c r="K313" s="46"/>
      <c r="L313" s="46"/>
      <c r="M313" s="46"/>
      <c r="N313" s="46"/>
      <c r="O313" s="46"/>
      <c r="P313" s="46"/>
      <c r="Q313" s="46"/>
      <c r="R313" s="46"/>
      <c r="S313" s="46"/>
      <c r="T313" s="46"/>
      <c r="U313" s="46"/>
      <c r="V313" s="46"/>
      <c r="W313" s="46"/>
      <c r="X313" s="46"/>
      <c r="Y313" s="46"/>
      <c r="Z313" s="46"/>
      <c r="AA313" s="46"/>
      <c r="AB313" s="46"/>
      <c r="AC313" s="46"/>
      <c r="AD313" s="46"/>
      <c r="AE313" s="46"/>
      <c r="AF313" s="46"/>
      <c r="AG313" s="46"/>
      <c r="AH313" s="46"/>
      <c r="AI313" s="46"/>
      <c r="AJ313" s="46"/>
      <c r="AK313" s="46"/>
      <c r="AL313" s="46"/>
      <c r="AM313" s="46"/>
      <c r="AN313" s="46"/>
      <c r="AO313" s="47"/>
    </row>
    <row r="314" spans="1:41" x14ac:dyDescent="0.15">
      <c r="A314" s="45">
        <f t="shared" si="6"/>
        <v>262</v>
      </c>
      <c r="B314" s="46"/>
      <c r="C314" s="46"/>
      <c r="D314" s="46"/>
      <c r="E314" s="46"/>
      <c r="F314" s="46"/>
      <c r="G314" s="46"/>
      <c r="H314" s="46"/>
      <c r="I314" s="46"/>
      <c r="J314" s="46"/>
      <c r="K314" s="46"/>
      <c r="L314" s="46"/>
      <c r="M314" s="46"/>
      <c r="N314" s="46"/>
      <c r="O314" s="46"/>
      <c r="P314" s="46"/>
      <c r="Q314" s="46"/>
      <c r="R314" s="46"/>
      <c r="S314" s="46"/>
      <c r="T314" s="46"/>
      <c r="U314" s="46"/>
      <c r="V314" s="46"/>
      <c r="W314" s="46"/>
      <c r="X314" s="46"/>
      <c r="Y314" s="46"/>
      <c r="Z314" s="46"/>
      <c r="AA314" s="46"/>
      <c r="AB314" s="46"/>
      <c r="AC314" s="46"/>
      <c r="AD314" s="46"/>
      <c r="AE314" s="46"/>
      <c r="AF314" s="46"/>
      <c r="AG314" s="46"/>
      <c r="AH314" s="46"/>
      <c r="AI314" s="46"/>
      <c r="AJ314" s="46"/>
      <c r="AK314" s="46"/>
      <c r="AL314" s="46"/>
      <c r="AM314" s="46"/>
      <c r="AN314" s="46"/>
      <c r="AO314" s="47"/>
    </row>
    <row r="315" spans="1:41" x14ac:dyDescent="0.15">
      <c r="A315" s="45">
        <f t="shared" si="6"/>
        <v>263</v>
      </c>
      <c r="B315" s="46"/>
      <c r="C315" s="46"/>
      <c r="D315" s="46"/>
      <c r="E315" s="46"/>
      <c r="F315" s="46"/>
      <c r="G315" s="46"/>
      <c r="H315" s="46"/>
      <c r="I315" s="46"/>
      <c r="J315" s="46"/>
      <c r="K315" s="46"/>
      <c r="L315" s="46"/>
      <c r="M315" s="46"/>
      <c r="N315" s="46"/>
      <c r="O315" s="46"/>
      <c r="P315" s="46"/>
      <c r="Q315" s="46"/>
      <c r="R315" s="46"/>
      <c r="S315" s="46"/>
      <c r="T315" s="46"/>
      <c r="U315" s="46"/>
      <c r="V315" s="46"/>
      <c r="W315" s="46"/>
      <c r="X315" s="46"/>
      <c r="Y315" s="46"/>
      <c r="Z315" s="46"/>
      <c r="AA315" s="46"/>
      <c r="AB315" s="46"/>
      <c r="AC315" s="46"/>
      <c r="AD315" s="46"/>
      <c r="AE315" s="46"/>
      <c r="AF315" s="46"/>
      <c r="AG315" s="46"/>
      <c r="AH315" s="46"/>
      <c r="AI315" s="46"/>
      <c r="AJ315" s="46"/>
      <c r="AK315" s="46"/>
      <c r="AL315" s="46"/>
      <c r="AM315" s="46"/>
      <c r="AN315" s="46"/>
      <c r="AO315" s="47"/>
    </row>
    <row r="316" spans="1:41" x14ac:dyDescent="0.15">
      <c r="A316" s="45">
        <f t="shared" si="6"/>
        <v>264</v>
      </c>
      <c r="B316" s="46"/>
      <c r="C316" s="46"/>
      <c r="D316" s="46"/>
      <c r="E316" s="46"/>
      <c r="F316" s="46"/>
      <c r="G316" s="46"/>
      <c r="H316" s="46"/>
      <c r="I316" s="46"/>
      <c r="J316" s="46"/>
      <c r="K316" s="46"/>
      <c r="L316" s="46"/>
      <c r="M316" s="46"/>
      <c r="N316" s="46"/>
      <c r="O316" s="46"/>
      <c r="P316" s="46"/>
      <c r="Q316" s="46"/>
      <c r="R316" s="46"/>
      <c r="S316" s="46"/>
      <c r="T316" s="46"/>
      <c r="U316" s="46"/>
      <c r="V316" s="46"/>
      <c r="W316" s="46"/>
      <c r="X316" s="46"/>
      <c r="Y316" s="46"/>
      <c r="Z316" s="46"/>
      <c r="AA316" s="46"/>
      <c r="AB316" s="46"/>
      <c r="AC316" s="46"/>
      <c r="AD316" s="46"/>
      <c r="AE316" s="46"/>
      <c r="AF316" s="46"/>
      <c r="AG316" s="46"/>
      <c r="AH316" s="46"/>
      <c r="AI316" s="46"/>
      <c r="AJ316" s="46"/>
      <c r="AK316" s="46"/>
      <c r="AL316" s="46"/>
      <c r="AM316" s="46"/>
      <c r="AN316" s="46"/>
      <c r="AO316" s="47"/>
    </row>
    <row r="317" spans="1:41" x14ac:dyDescent="0.15">
      <c r="A317" s="45">
        <f t="shared" si="6"/>
        <v>265</v>
      </c>
      <c r="B317" s="46"/>
      <c r="C317" s="46"/>
      <c r="D317" s="46"/>
      <c r="E317" s="46"/>
      <c r="F317" s="46"/>
      <c r="G317" s="46"/>
      <c r="H317" s="46"/>
      <c r="I317" s="46"/>
      <c r="J317" s="46"/>
      <c r="K317" s="46"/>
      <c r="L317" s="46"/>
      <c r="M317" s="46"/>
      <c r="N317" s="46"/>
      <c r="O317" s="46"/>
      <c r="P317" s="46"/>
      <c r="Q317" s="46"/>
      <c r="R317" s="46"/>
      <c r="S317" s="46"/>
      <c r="T317" s="46"/>
      <c r="U317" s="46"/>
      <c r="V317" s="46"/>
      <c r="W317" s="46"/>
      <c r="X317" s="46"/>
      <c r="Y317" s="46"/>
      <c r="Z317" s="46"/>
      <c r="AA317" s="46"/>
      <c r="AB317" s="46"/>
      <c r="AC317" s="46"/>
      <c r="AD317" s="46"/>
      <c r="AE317" s="46"/>
      <c r="AF317" s="46"/>
      <c r="AG317" s="46"/>
      <c r="AH317" s="46"/>
      <c r="AI317" s="46"/>
      <c r="AJ317" s="46"/>
      <c r="AK317" s="46"/>
      <c r="AL317" s="46"/>
      <c r="AM317" s="46"/>
      <c r="AN317" s="46"/>
      <c r="AO317" s="47"/>
    </row>
    <row r="318" spans="1:41" x14ac:dyDescent="0.15">
      <c r="A318" s="45">
        <f t="shared" si="6"/>
        <v>266</v>
      </c>
      <c r="B318" s="46"/>
      <c r="C318" s="46"/>
      <c r="D318" s="46"/>
      <c r="E318" s="46"/>
      <c r="F318" s="46"/>
      <c r="G318" s="46"/>
      <c r="H318" s="46"/>
      <c r="I318" s="46"/>
      <c r="J318" s="46"/>
      <c r="K318" s="46"/>
      <c r="L318" s="46"/>
      <c r="M318" s="46"/>
      <c r="N318" s="46"/>
      <c r="O318" s="46"/>
      <c r="P318" s="46"/>
      <c r="Q318" s="46"/>
      <c r="R318" s="46"/>
      <c r="S318" s="46"/>
      <c r="T318" s="46"/>
      <c r="U318" s="46"/>
      <c r="V318" s="46"/>
      <c r="W318" s="46"/>
      <c r="X318" s="46"/>
      <c r="Y318" s="46"/>
      <c r="Z318" s="46"/>
      <c r="AA318" s="46"/>
      <c r="AB318" s="46"/>
      <c r="AC318" s="46"/>
      <c r="AD318" s="46"/>
      <c r="AE318" s="46"/>
      <c r="AF318" s="46"/>
      <c r="AG318" s="46"/>
      <c r="AH318" s="46"/>
      <c r="AI318" s="46"/>
      <c r="AJ318" s="46"/>
      <c r="AK318" s="46"/>
      <c r="AL318" s="46"/>
      <c r="AM318" s="46"/>
      <c r="AN318" s="46"/>
      <c r="AO318" s="47"/>
    </row>
    <row r="319" spans="1:41" x14ac:dyDescent="0.15">
      <c r="A319" s="45">
        <f t="shared" si="6"/>
        <v>267</v>
      </c>
      <c r="B319" s="46"/>
      <c r="C319" s="46"/>
      <c r="D319" s="46"/>
      <c r="E319" s="46"/>
      <c r="F319" s="46"/>
      <c r="G319" s="46"/>
      <c r="H319" s="46"/>
      <c r="I319" s="46"/>
      <c r="J319" s="46"/>
      <c r="K319" s="46"/>
      <c r="L319" s="46"/>
      <c r="M319" s="46"/>
      <c r="N319" s="46"/>
      <c r="O319" s="46"/>
      <c r="P319" s="46"/>
      <c r="Q319" s="46"/>
      <c r="R319" s="46"/>
      <c r="S319" s="46"/>
      <c r="T319" s="46"/>
      <c r="U319" s="46"/>
      <c r="V319" s="46"/>
      <c r="W319" s="46"/>
      <c r="X319" s="46"/>
      <c r="Y319" s="46"/>
      <c r="Z319" s="46"/>
      <c r="AA319" s="46"/>
      <c r="AB319" s="46"/>
      <c r="AC319" s="46"/>
      <c r="AD319" s="46"/>
      <c r="AE319" s="46"/>
      <c r="AF319" s="46"/>
      <c r="AG319" s="46"/>
      <c r="AH319" s="46"/>
      <c r="AI319" s="46"/>
      <c r="AJ319" s="46"/>
      <c r="AK319" s="46"/>
      <c r="AL319" s="46"/>
      <c r="AM319" s="46"/>
      <c r="AN319" s="46"/>
      <c r="AO319" s="47"/>
    </row>
    <row r="320" spans="1:41" x14ac:dyDescent="0.15">
      <c r="A320" s="45">
        <f t="shared" si="6"/>
        <v>268</v>
      </c>
      <c r="B320" s="46"/>
      <c r="C320" s="46"/>
      <c r="D320" s="46"/>
      <c r="E320" s="46"/>
      <c r="F320" s="46"/>
      <c r="G320" s="46"/>
      <c r="H320" s="46"/>
      <c r="I320" s="46"/>
      <c r="J320" s="46"/>
      <c r="K320" s="46"/>
      <c r="L320" s="46"/>
      <c r="M320" s="46"/>
      <c r="N320" s="46"/>
      <c r="O320" s="46"/>
      <c r="P320" s="46"/>
      <c r="Q320" s="46"/>
      <c r="R320" s="46"/>
      <c r="S320" s="46"/>
      <c r="T320" s="46"/>
      <c r="U320" s="46"/>
      <c r="V320" s="46"/>
      <c r="W320" s="46"/>
      <c r="X320" s="46"/>
      <c r="Y320" s="46"/>
      <c r="Z320" s="46"/>
      <c r="AA320" s="46"/>
      <c r="AB320" s="46"/>
      <c r="AC320" s="46"/>
      <c r="AD320" s="46"/>
      <c r="AE320" s="46"/>
      <c r="AF320" s="46"/>
      <c r="AG320" s="46"/>
      <c r="AH320" s="46"/>
      <c r="AI320" s="46"/>
      <c r="AJ320" s="46"/>
      <c r="AK320" s="46"/>
      <c r="AL320" s="46"/>
      <c r="AM320" s="46"/>
      <c r="AN320" s="46"/>
      <c r="AO320" s="47"/>
    </row>
    <row r="321" spans="1:41" x14ac:dyDescent="0.15">
      <c r="A321" s="45">
        <f t="shared" si="6"/>
        <v>269</v>
      </c>
      <c r="B321" s="46"/>
      <c r="C321" s="46"/>
      <c r="D321" s="46"/>
      <c r="E321" s="46"/>
      <c r="F321" s="46"/>
      <c r="G321" s="46"/>
      <c r="H321" s="46"/>
      <c r="I321" s="46"/>
      <c r="J321" s="46"/>
      <c r="K321" s="46"/>
      <c r="L321" s="46"/>
      <c r="M321" s="46"/>
      <c r="N321" s="46"/>
      <c r="O321" s="46"/>
      <c r="P321" s="46"/>
      <c r="Q321" s="46"/>
      <c r="R321" s="46"/>
      <c r="S321" s="46"/>
      <c r="T321" s="46"/>
      <c r="U321" s="46"/>
      <c r="V321" s="46"/>
      <c r="W321" s="46"/>
      <c r="X321" s="46"/>
      <c r="Y321" s="46"/>
      <c r="Z321" s="46"/>
      <c r="AA321" s="46"/>
      <c r="AB321" s="46"/>
      <c r="AC321" s="46"/>
      <c r="AD321" s="46"/>
      <c r="AE321" s="46"/>
      <c r="AF321" s="46"/>
      <c r="AG321" s="46"/>
      <c r="AH321" s="46"/>
      <c r="AI321" s="46"/>
      <c r="AJ321" s="46"/>
      <c r="AK321" s="46"/>
      <c r="AL321" s="46"/>
      <c r="AM321" s="46"/>
      <c r="AN321" s="46"/>
      <c r="AO321" s="47"/>
    </row>
    <row r="322" spans="1:41" x14ac:dyDescent="0.15">
      <c r="A322" s="45">
        <f t="shared" si="6"/>
        <v>270</v>
      </c>
      <c r="B322" s="46"/>
      <c r="C322" s="46"/>
      <c r="D322" s="46"/>
      <c r="E322" s="46"/>
      <c r="F322" s="46"/>
      <c r="G322" s="46"/>
      <c r="H322" s="46"/>
      <c r="I322" s="46"/>
      <c r="J322" s="46"/>
      <c r="K322" s="46"/>
      <c r="L322" s="46"/>
      <c r="M322" s="46"/>
      <c r="N322" s="46"/>
      <c r="O322" s="46"/>
      <c r="P322" s="46"/>
      <c r="Q322" s="46"/>
      <c r="R322" s="46"/>
      <c r="S322" s="46"/>
      <c r="T322" s="46"/>
      <c r="U322" s="46"/>
      <c r="V322" s="46"/>
      <c r="W322" s="46"/>
      <c r="X322" s="46"/>
      <c r="Y322" s="46"/>
      <c r="Z322" s="46"/>
      <c r="AA322" s="46"/>
      <c r="AB322" s="46"/>
      <c r="AC322" s="46"/>
      <c r="AD322" s="46"/>
      <c r="AE322" s="46"/>
      <c r="AF322" s="46"/>
      <c r="AG322" s="46"/>
      <c r="AH322" s="46"/>
      <c r="AI322" s="46"/>
      <c r="AJ322" s="46"/>
      <c r="AK322" s="46"/>
      <c r="AL322" s="46"/>
      <c r="AM322" s="46"/>
      <c r="AN322" s="46"/>
      <c r="AO322" s="47"/>
    </row>
    <row r="323" spans="1:41" x14ac:dyDescent="0.15">
      <c r="A323" s="45">
        <f t="shared" si="6"/>
        <v>271</v>
      </c>
      <c r="B323" s="46"/>
      <c r="C323" s="46"/>
      <c r="D323" s="46"/>
      <c r="E323" s="46"/>
      <c r="F323" s="46"/>
      <c r="G323" s="46"/>
      <c r="H323" s="46"/>
      <c r="I323" s="46"/>
      <c r="J323" s="46"/>
      <c r="K323" s="46"/>
      <c r="L323" s="46"/>
      <c r="M323" s="46"/>
      <c r="N323" s="46"/>
      <c r="O323" s="46"/>
      <c r="P323" s="46"/>
      <c r="Q323" s="46"/>
      <c r="R323" s="46"/>
      <c r="S323" s="46"/>
      <c r="T323" s="46"/>
      <c r="U323" s="46"/>
      <c r="V323" s="46"/>
      <c r="W323" s="46"/>
      <c r="X323" s="46"/>
      <c r="Y323" s="46"/>
      <c r="Z323" s="46"/>
      <c r="AA323" s="46"/>
      <c r="AB323" s="46"/>
      <c r="AC323" s="46"/>
      <c r="AD323" s="46"/>
      <c r="AE323" s="46"/>
      <c r="AF323" s="46"/>
      <c r="AG323" s="46"/>
      <c r="AH323" s="46"/>
      <c r="AI323" s="46"/>
      <c r="AJ323" s="46"/>
      <c r="AK323" s="46"/>
      <c r="AL323" s="46"/>
      <c r="AM323" s="46"/>
      <c r="AN323" s="46"/>
      <c r="AO323" s="47"/>
    </row>
    <row r="324" spans="1:41" x14ac:dyDescent="0.15">
      <c r="A324" s="45">
        <f t="shared" si="6"/>
        <v>272</v>
      </c>
      <c r="B324" s="46"/>
      <c r="C324" s="46"/>
      <c r="D324" s="46"/>
      <c r="E324" s="46"/>
      <c r="F324" s="46"/>
      <c r="G324" s="46"/>
      <c r="H324" s="46"/>
      <c r="I324" s="46"/>
      <c r="J324" s="46"/>
      <c r="K324" s="46"/>
      <c r="L324" s="46"/>
      <c r="M324" s="46"/>
      <c r="N324" s="46"/>
      <c r="O324" s="46"/>
      <c r="P324" s="46"/>
      <c r="Q324" s="46"/>
      <c r="R324" s="46"/>
      <c r="S324" s="46"/>
      <c r="T324" s="46"/>
      <c r="U324" s="46"/>
      <c r="V324" s="46"/>
      <c r="W324" s="46"/>
      <c r="X324" s="46"/>
      <c r="Y324" s="46"/>
      <c r="Z324" s="46"/>
      <c r="AA324" s="46"/>
      <c r="AB324" s="46"/>
      <c r="AC324" s="46"/>
      <c r="AD324" s="46"/>
      <c r="AE324" s="46"/>
      <c r="AF324" s="46"/>
      <c r="AG324" s="46"/>
      <c r="AH324" s="46"/>
      <c r="AI324" s="46"/>
      <c r="AJ324" s="46"/>
      <c r="AK324" s="46"/>
      <c r="AL324" s="46"/>
      <c r="AM324" s="46"/>
      <c r="AN324" s="46"/>
      <c r="AO324" s="47"/>
    </row>
    <row r="325" spans="1:41" x14ac:dyDescent="0.15">
      <c r="A325" s="45">
        <f t="shared" si="6"/>
        <v>273</v>
      </c>
      <c r="B325" s="46"/>
      <c r="C325" s="46"/>
      <c r="D325" s="46"/>
      <c r="E325" s="46"/>
      <c r="F325" s="46"/>
      <c r="G325" s="46"/>
      <c r="H325" s="46"/>
      <c r="I325" s="46"/>
      <c r="J325" s="46"/>
      <c r="K325" s="46"/>
      <c r="L325" s="46"/>
      <c r="M325" s="46"/>
      <c r="N325" s="46"/>
      <c r="O325" s="46"/>
      <c r="P325" s="46"/>
      <c r="Q325" s="46"/>
      <c r="R325" s="46"/>
      <c r="S325" s="46"/>
      <c r="T325" s="46"/>
      <c r="U325" s="46"/>
      <c r="V325" s="46"/>
      <c r="W325" s="46"/>
      <c r="X325" s="46"/>
      <c r="Y325" s="46"/>
      <c r="Z325" s="46"/>
      <c r="AA325" s="46"/>
      <c r="AB325" s="46"/>
      <c r="AC325" s="46"/>
      <c r="AD325" s="46"/>
      <c r="AE325" s="46"/>
      <c r="AF325" s="46"/>
      <c r="AG325" s="46"/>
      <c r="AH325" s="46"/>
      <c r="AI325" s="46"/>
      <c r="AJ325" s="46"/>
      <c r="AK325" s="46"/>
      <c r="AL325" s="46"/>
      <c r="AM325" s="46"/>
      <c r="AN325" s="46"/>
      <c r="AO325" s="47"/>
    </row>
    <row r="326" spans="1:41" x14ac:dyDescent="0.15">
      <c r="A326" s="45">
        <f t="shared" si="6"/>
        <v>274</v>
      </c>
      <c r="B326" s="46"/>
      <c r="C326" s="46"/>
      <c r="D326" s="46"/>
      <c r="E326" s="46"/>
      <c r="F326" s="46"/>
      <c r="G326" s="46"/>
      <c r="H326" s="46"/>
      <c r="I326" s="46"/>
      <c r="J326" s="46"/>
      <c r="K326" s="46"/>
      <c r="L326" s="46"/>
      <c r="M326" s="46"/>
      <c r="N326" s="46"/>
      <c r="O326" s="46"/>
      <c r="P326" s="46"/>
      <c r="Q326" s="46"/>
      <c r="R326" s="46"/>
      <c r="S326" s="46"/>
      <c r="T326" s="46"/>
      <c r="U326" s="46"/>
      <c r="V326" s="46"/>
      <c r="W326" s="46"/>
      <c r="X326" s="46"/>
      <c r="Y326" s="46"/>
      <c r="Z326" s="46"/>
      <c r="AA326" s="46"/>
      <c r="AB326" s="46"/>
      <c r="AC326" s="46"/>
      <c r="AD326" s="46"/>
      <c r="AE326" s="46"/>
      <c r="AF326" s="46"/>
      <c r="AG326" s="46"/>
      <c r="AH326" s="46"/>
      <c r="AI326" s="46"/>
      <c r="AJ326" s="46"/>
      <c r="AK326" s="46"/>
      <c r="AL326" s="46"/>
      <c r="AM326" s="46"/>
      <c r="AN326" s="46"/>
      <c r="AO326" s="47"/>
    </row>
    <row r="327" spans="1:41" x14ac:dyDescent="0.15">
      <c r="A327" s="45">
        <f t="shared" si="6"/>
        <v>275</v>
      </c>
      <c r="B327" s="46"/>
      <c r="C327" s="46"/>
      <c r="D327" s="46"/>
      <c r="E327" s="46"/>
      <c r="F327" s="46"/>
      <c r="G327" s="46"/>
      <c r="H327" s="46"/>
      <c r="I327" s="46"/>
      <c r="J327" s="46"/>
      <c r="K327" s="46"/>
      <c r="L327" s="46"/>
      <c r="M327" s="46"/>
      <c r="N327" s="46"/>
      <c r="O327" s="46"/>
      <c r="P327" s="46"/>
      <c r="Q327" s="46"/>
      <c r="R327" s="46"/>
      <c r="S327" s="46"/>
      <c r="T327" s="46"/>
      <c r="U327" s="46"/>
      <c r="V327" s="46"/>
      <c r="W327" s="46"/>
      <c r="X327" s="46"/>
      <c r="Y327" s="46"/>
      <c r="Z327" s="46"/>
      <c r="AA327" s="46"/>
      <c r="AB327" s="46"/>
      <c r="AC327" s="46"/>
      <c r="AD327" s="46"/>
      <c r="AE327" s="46"/>
      <c r="AF327" s="46"/>
      <c r="AG327" s="46"/>
      <c r="AH327" s="46"/>
      <c r="AI327" s="46"/>
      <c r="AJ327" s="46"/>
      <c r="AK327" s="46"/>
      <c r="AL327" s="46"/>
      <c r="AM327" s="46"/>
      <c r="AN327" s="46"/>
      <c r="AO327" s="47"/>
    </row>
    <row r="328" spans="1:41" x14ac:dyDescent="0.15">
      <c r="A328" s="45">
        <f t="shared" si="6"/>
        <v>276</v>
      </c>
      <c r="B328" s="46"/>
      <c r="C328" s="46"/>
      <c r="D328" s="46"/>
      <c r="E328" s="46"/>
      <c r="F328" s="46"/>
      <c r="G328" s="46"/>
      <c r="H328" s="46"/>
      <c r="I328" s="46"/>
      <c r="J328" s="46"/>
      <c r="K328" s="46"/>
      <c r="L328" s="46"/>
      <c r="M328" s="46"/>
      <c r="N328" s="46"/>
      <c r="O328" s="46"/>
      <c r="P328" s="46"/>
      <c r="Q328" s="46"/>
      <c r="R328" s="46"/>
      <c r="S328" s="46"/>
      <c r="T328" s="46"/>
      <c r="U328" s="46"/>
      <c r="V328" s="46"/>
      <c r="W328" s="46"/>
      <c r="X328" s="46"/>
      <c r="Y328" s="46"/>
      <c r="Z328" s="46"/>
      <c r="AA328" s="46"/>
      <c r="AB328" s="46"/>
      <c r="AC328" s="46"/>
      <c r="AD328" s="46"/>
      <c r="AE328" s="46"/>
      <c r="AF328" s="46"/>
      <c r="AG328" s="46"/>
      <c r="AH328" s="46"/>
      <c r="AI328" s="46"/>
      <c r="AJ328" s="46"/>
      <c r="AK328" s="46"/>
      <c r="AL328" s="46"/>
      <c r="AM328" s="46"/>
      <c r="AN328" s="46"/>
      <c r="AO328" s="47"/>
    </row>
    <row r="329" spans="1:41" x14ac:dyDescent="0.15">
      <c r="A329" s="45">
        <f t="shared" si="6"/>
        <v>277</v>
      </c>
      <c r="B329" s="46"/>
      <c r="C329" s="46"/>
      <c r="D329" s="46"/>
      <c r="E329" s="46"/>
      <c r="F329" s="46"/>
      <c r="G329" s="46"/>
      <c r="H329" s="46"/>
      <c r="I329" s="46"/>
      <c r="J329" s="46"/>
      <c r="K329" s="46"/>
      <c r="L329" s="46"/>
      <c r="M329" s="46"/>
      <c r="N329" s="46"/>
      <c r="O329" s="46"/>
      <c r="P329" s="46"/>
      <c r="Q329" s="46"/>
      <c r="R329" s="46"/>
      <c r="S329" s="46"/>
      <c r="T329" s="46"/>
      <c r="U329" s="46"/>
      <c r="V329" s="46"/>
      <c r="W329" s="46"/>
      <c r="X329" s="46"/>
      <c r="Y329" s="46"/>
      <c r="Z329" s="46"/>
      <c r="AA329" s="46"/>
      <c r="AB329" s="46"/>
      <c r="AC329" s="46"/>
      <c r="AD329" s="46"/>
      <c r="AE329" s="46"/>
      <c r="AF329" s="46"/>
      <c r="AG329" s="46"/>
      <c r="AH329" s="46"/>
      <c r="AI329" s="46"/>
      <c r="AJ329" s="46"/>
      <c r="AK329" s="46"/>
      <c r="AL329" s="46"/>
      <c r="AM329" s="46"/>
      <c r="AN329" s="46"/>
      <c r="AO329" s="47"/>
    </row>
    <row r="330" spans="1:41" x14ac:dyDescent="0.15">
      <c r="A330" s="45">
        <f t="shared" si="6"/>
        <v>278</v>
      </c>
      <c r="B330" s="46"/>
      <c r="C330" s="46"/>
      <c r="D330" s="46"/>
      <c r="E330" s="46"/>
      <c r="F330" s="46"/>
      <c r="G330" s="46"/>
      <c r="H330" s="46"/>
      <c r="I330" s="46"/>
      <c r="J330" s="46"/>
      <c r="K330" s="46"/>
      <c r="L330" s="46"/>
      <c r="M330" s="46"/>
      <c r="N330" s="46"/>
      <c r="O330" s="46"/>
      <c r="P330" s="46"/>
      <c r="Q330" s="46"/>
      <c r="R330" s="46"/>
      <c r="S330" s="46"/>
      <c r="T330" s="46"/>
      <c r="U330" s="46"/>
      <c r="V330" s="46"/>
      <c r="W330" s="46"/>
      <c r="X330" s="46"/>
      <c r="Y330" s="46"/>
      <c r="Z330" s="46"/>
      <c r="AA330" s="46"/>
      <c r="AB330" s="46"/>
      <c r="AC330" s="46"/>
      <c r="AD330" s="46"/>
      <c r="AE330" s="46"/>
      <c r="AF330" s="46"/>
      <c r="AG330" s="46"/>
      <c r="AH330" s="46"/>
      <c r="AI330" s="46"/>
      <c r="AJ330" s="46"/>
      <c r="AK330" s="46"/>
      <c r="AL330" s="46"/>
      <c r="AM330" s="46"/>
      <c r="AN330" s="46"/>
      <c r="AO330" s="47"/>
    </row>
    <row r="331" spans="1:41" x14ac:dyDescent="0.15">
      <c r="A331" s="45">
        <f t="shared" si="6"/>
        <v>279</v>
      </c>
      <c r="B331" s="46"/>
      <c r="C331" s="46"/>
      <c r="D331" s="46"/>
      <c r="E331" s="46"/>
      <c r="F331" s="46"/>
      <c r="G331" s="46"/>
      <c r="H331" s="46"/>
      <c r="I331" s="46"/>
      <c r="J331" s="46"/>
      <c r="K331" s="46"/>
      <c r="L331" s="46"/>
      <c r="M331" s="46"/>
      <c r="N331" s="46"/>
      <c r="O331" s="46"/>
      <c r="P331" s="46"/>
      <c r="Q331" s="46"/>
      <c r="R331" s="46"/>
      <c r="S331" s="46"/>
      <c r="T331" s="46"/>
      <c r="U331" s="46"/>
      <c r="V331" s="46"/>
      <c r="W331" s="46"/>
      <c r="X331" s="46"/>
      <c r="Y331" s="46"/>
      <c r="Z331" s="46"/>
      <c r="AA331" s="46"/>
      <c r="AB331" s="46"/>
      <c r="AC331" s="46"/>
      <c r="AD331" s="46"/>
      <c r="AE331" s="46"/>
      <c r="AF331" s="46"/>
      <c r="AG331" s="46"/>
      <c r="AH331" s="46"/>
      <c r="AI331" s="46"/>
      <c r="AJ331" s="46"/>
      <c r="AK331" s="46"/>
      <c r="AL331" s="46"/>
      <c r="AM331" s="46"/>
      <c r="AN331" s="46"/>
      <c r="AO331" s="47"/>
    </row>
    <row r="332" spans="1:41" x14ac:dyDescent="0.15">
      <c r="A332" s="45">
        <f t="shared" si="6"/>
        <v>280</v>
      </c>
      <c r="B332" s="46"/>
      <c r="C332" s="46"/>
      <c r="D332" s="46"/>
      <c r="E332" s="46"/>
      <c r="F332" s="46"/>
      <c r="G332" s="46"/>
      <c r="H332" s="46"/>
      <c r="I332" s="46"/>
      <c r="J332" s="46"/>
      <c r="K332" s="46"/>
      <c r="L332" s="46"/>
      <c r="M332" s="46"/>
      <c r="N332" s="46"/>
      <c r="O332" s="46"/>
      <c r="P332" s="46"/>
      <c r="Q332" s="46"/>
      <c r="R332" s="46"/>
      <c r="S332" s="46"/>
      <c r="T332" s="46"/>
      <c r="U332" s="46"/>
      <c r="V332" s="46"/>
      <c r="W332" s="46"/>
      <c r="X332" s="46"/>
      <c r="Y332" s="46"/>
      <c r="Z332" s="46"/>
      <c r="AA332" s="46"/>
      <c r="AB332" s="46"/>
      <c r="AC332" s="46"/>
      <c r="AD332" s="46"/>
      <c r="AE332" s="46"/>
      <c r="AF332" s="46"/>
      <c r="AG332" s="46"/>
      <c r="AH332" s="46"/>
      <c r="AI332" s="46"/>
      <c r="AJ332" s="46"/>
      <c r="AK332" s="46"/>
      <c r="AL332" s="46"/>
      <c r="AM332" s="46"/>
      <c r="AN332" s="46"/>
      <c r="AO332" s="47"/>
    </row>
    <row r="333" spans="1:41" x14ac:dyDescent="0.15">
      <c r="A333" s="45">
        <f t="shared" si="6"/>
        <v>281</v>
      </c>
      <c r="B333" s="46"/>
      <c r="C333" s="46"/>
      <c r="D333" s="46"/>
      <c r="E333" s="46"/>
      <c r="F333" s="46"/>
      <c r="G333" s="46"/>
      <c r="H333" s="46"/>
      <c r="I333" s="46"/>
      <c r="J333" s="46"/>
      <c r="K333" s="46"/>
      <c r="L333" s="46"/>
      <c r="M333" s="46"/>
      <c r="N333" s="46"/>
      <c r="O333" s="46"/>
      <c r="P333" s="46"/>
      <c r="Q333" s="46"/>
      <c r="R333" s="46"/>
      <c r="S333" s="46"/>
      <c r="T333" s="46"/>
      <c r="U333" s="46"/>
      <c r="V333" s="46"/>
      <c r="W333" s="46"/>
      <c r="X333" s="46"/>
      <c r="Y333" s="46"/>
      <c r="Z333" s="46"/>
      <c r="AA333" s="46"/>
      <c r="AB333" s="46"/>
      <c r="AC333" s="46"/>
      <c r="AD333" s="46"/>
      <c r="AE333" s="46"/>
      <c r="AF333" s="46"/>
      <c r="AG333" s="46"/>
      <c r="AH333" s="46"/>
      <c r="AI333" s="46"/>
      <c r="AJ333" s="46"/>
      <c r="AK333" s="46"/>
      <c r="AL333" s="46"/>
      <c r="AM333" s="46"/>
      <c r="AN333" s="46"/>
      <c r="AO333" s="47"/>
    </row>
    <row r="334" spans="1:41" x14ac:dyDescent="0.15">
      <c r="A334" s="45">
        <f t="shared" si="6"/>
        <v>282</v>
      </c>
      <c r="B334" s="46"/>
      <c r="C334" s="46"/>
      <c r="D334" s="46"/>
      <c r="E334" s="46"/>
      <c r="F334" s="46"/>
      <c r="G334" s="46"/>
      <c r="H334" s="46"/>
      <c r="I334" s="46"/>
      <c r="J334" s="46"/>
      <c r="K334" s="46"/>
      <c r="L334" s="46"/>
      <c r="M334" s="46"/>
      <c r="N334" s="46"/>
      <c r="O334" s="46"/>
      <c r="P334" s="46"/>
      <c r="Q334" s="46"/>
      <c r="R334" s="46"/>
      <c r="S334" s="46"/>
      <c r="T334" s="46"/>
      <c r="U334" s="46"/>
      <c r="V334" s="46"/>
      <c r="W334" s="46"/>
      <c r="X334" s="46"/>
      <c r="Y334" s="46"/>
      <c r="Z334" s="46"/>
      <c r="AA334" s="46"/>
      <c r="AB334" s="46"/>
      <c r="AC334" s="46"/>
      <c r="AD334" s="46"/>
      <c r="AE334" s="46"/>
      <c r="AF334" s="46"/>
      <c r="AG334" s="46"/>
      <c r="AH334" s="46"/>
      <c r="AI334" s="46"/>
      <c r="AJ334" s="46"/>
      <c r="AK334" s="46"/>
      <c r="AL334" s="46"/>
      <c r="AM334" s="46"/>
      <c r="AN334" s="46"/>
      <c r="AO334" s="47"/>
    </row>
    <row r="335" spans="1:41" x14ac:dyDescent="0.15">
      <c r="A335" s="45">
        <f t="shared" si="6"/>
        <v>283</v>
      </c>
      <c r="B335" s="46"/>
      <c r="C335" s="46"/>
      <c r="D335" s="46"/>
      <c r="E335" s="46"/>
      <c r="F335" s="46"/>
      <c r="G335" s="46"/>
      <c r="H335" s="46"/>
      <c r="I335" s="46"/>
      <c r="J335" s="46"/>
      <c r="K335" s="46"/>
      <c r="L335" s="46"/>
      <c r="M335" s="46"/>
      <c r="N335" s="46"/>
      <c r="O335" s="46"/>
      <c r="P335" s="46"/>
      <c r="Q335" s="46"/>
      <c r="R335" s="46"/>
      <c r="S335" s="46"/>
      <c r="T335" s="46"/>
      <c r="U335" s="46"/>
      <c r="V335" s="46"/>
      <c r="W335" s="46"/>
      <c r="X335" s="46"/>
      <c r="Y335" s="46"/>
      <c r="Z335" s="46"/>
      <c r="AA335" s="46"/>
      <c r="AB335" s="46"/>
      <c r="AC335" s="46"/>
      <c r="AD335" s="46"/>
      <c r="AE335" s="46"/>
      <c r="AF335" s="46"/>
      <c r="AG335" s="46"/>
      <c r="AH335" s="46"/>
      <c r="AI335" s="46"/>
      <c r="AJ335" s="46"/>
      <c r="AK335" s="46"/>
      <c r="AL335" s="46"/>
      <c r="AM335" s="46"/>
      <c r="AN335" s="46"/>
      <c r="AO335" s="47"/>
    </row>
    <row r="336" spans="1:41" x14ac:dyDescent="0.15">
      <c r="A336" s="45">
        <f t="shared" si="6"/>
        <v>284</v>
      </c>
      <c r="B336" s="46"/>
      <c r="C336" s="46"/>
      <c r="D336" s="46"/>
      <c r="E336" s="46"/>
      <c r="F336" s="46"/>
      <c r="G336" s="46"/>
      <c r="H336" s="46"/>
      <c r="I336" s="46"/>
      <c r="J336" s="46"/>
      <c r="K336" s="46"/>
      <c r="L336" s="46"/>
      <c r="M336" s="46"/>
      <c r="N336" s="46"/>
      <c r="O336" s="46"/>
      <c r="P336" s="46"/>
      <c r="Q336" s="46"/>
      <c r="R336" s="46"/>
      <c r="S336" s="46"/>
      <c r="T336" s="46"/>
      <c r="U336" s="46"/>
      <c r="V336" s="46"/>
      <c r="W336" s="46"/>
      <c r="X336" s="46"/>
      <c r="Y336" s="46"/>
      <c r="Z336" s="46"/>
      <c r="AA336" s="46"/>
      <c r="AB336" s="46"/>
      <c r="AC336" s="46"/>
      <c r="AD336" s="46"/>
      <c r="AE336" s="46"/>
      <c r="AF336" s="46"/>
      <c r="AG336" s="46"/>
      <c r="AH336" s="46"/>
      <c r="AI336" s="46"/>
      <c r="AJ336" s="46"/>
      <c r="AK336" s="46"/>
      <c r="AL336" s="46"/>
      <c r="AM336" s="46"/>
      <c r="AN336" s="46"/>
      <c r="AO336" s="47"/>
    </row>
    <row r="337" spans="1:41" x14ac:dyDescent="0.15">
      <c r="A337" s="45">
        <f t="shared" si="6"/>
        <v>285</v>
      </c>
      <c r="B337" s="46"/>
      <c r="C337" s="46"/>
      <c r="D337" s="46"/>
      <c r="E337" s="46"/>
      <c r="F337" s="46"/>
      <c r="G337" s="46"/>
      <c r="H337" s="46"/>
      <c r="I337" s="46"/>
      <c r="J337" s="46"/>
      <c r="K337" s="46"/>
      <c r="L337" s="46"/>
      <c r="M337" s="46"/>
      <c r="N337" s="46"/>
      <c r="O337" s="46"/>
      <c r="P337" s="46"/>
      <c r="Q337" s="46"/>
      <c r="R337" s="46"/>
      <c r="S337" s="46"/>
      <c r="T337" s="46"/>
      <c r="U337" s="46"/>
      <c r="V337" s="46"/>
      <c r="W337" s="46"/>
      <c r="X337" s="46"/>
      <c r="Y337" s="46"/>
      <c r="Z337" s="46"/>
      <c r="AA337" s="46"/>
      <c r="AB337" s="46"/>
      <c r="AC337" s="46"/>
      <c r="AD337" s="46"/>
      <c r="AE337" s="46"/>
      <c r="AF337" s="46"/>
      <c r="AG337" s="46"/>
      <c r="AH337" s="46"/>
      <c r="AI337" s="46"/>
      <c r="AJ337" s="46"/>
      <c r="AK337" s="46"/>
      <c r="AL337" s="46"/>
      <c r="AM337" s="46"/>
      <c r="AN337" s="46"/>
      <c r="AO337" s="47"/>
    </row>
    <row r="338" spans="1:41" x14ac:dyDescent="0.15">
      <c r="A338" s="45">
        <f t="shared" si="6"/>
        <v>286</v>
      </c>
      <c r="B338" s="46"/>
      <c r="C338" s="46"/>
      <c r="D338" s="46"/>
      <c r="E338" s="46"/>
      <c r="F338" s="46"/>
      <c r="G338" s="46"/>
      <c r="H338" s="46"/>
      <c r="I338" s="46"/>
      <c r="J338" s="46"/>
      <c r="K338" s="46"/>
      <c r="L338" s="46"/>
      <c r="M338" s="46"/>
      <c r="N338" s="46"/>
      <c r="O338" s="46"/>
      <c r="P338" s="46"/>
      <c r="Q338" s="46"/>
      <c r="R338" s="46"/>
      <c r="S338" s="46"/>
      <c r="T338" s="46"/>
      <c r="U338" s="46"/>
      <c r="V338" s="46"/>
      <c r="W338" s="46"/>
      <c r="X338" s="46"/>
      <c r="Y338" s="46"/>
      <c r="Z338" s="46"/>
      <c r="AA338" s="46"/>
      <c r="AB338" s="46"/>
      <c r="AC338" s="46"/>
      <c r="AD338" s="46"/>
      <c r="AE338" s="46"/>
      <c r="AF338" s="46"/>
      <c r="AG338" s="46"/>
      <c r="AH338" s="46"/>
      <c r="AI338" s="46"/>
      <c r="AJ338" s="46"/>
      <c r="AK338" s="46"/>
      <c r="AL338" s="46"/>
      <c r="AM338" s="46"/>
      <c r="AN338" s="46"/>
      <c r="AO338" s="47"/>
    </row>
    <row r="339" spans="1:41" x14ac:dyDescent="0.15">
      <c r="A339" s="45">
        <f t="shared" si="6"/>
        <v>287</v>
      </c>
      <c r="B339" s="46"/>
      <c r="C339" s="46"/>
      <c r="D339" s="46"/>
      <c r="E339" s="46"/>
      <c r="F339" s="46"/>
      <c r="G339" s="46"/>
      <c r="H339" s="46"/>
      <c r="I339" s="46"/>
      <c r="J339" s="46"/>
      <c r="K339" s="46"/>
      <c r="L339" s="46"/>
      <c r="M339" s="46"/>
      <c r="N339" s="46"/>
      <c r="O339" s="46"/>
      <c r="P339" s="46"/>
      <c r="Q339" s="46"/>
      <c r="R339" s="46"/>
      <c r="S339" s="46"/>
      <c r="T339" s="46"/>
      <c r="U339" s="46"/>
      <c r="V339" s="46"/>
      <c r="W339" s="46"/>
      <c r="X339" s="46"/>
      <c r="Y339" s="46"/>
      <c r="Z339" s="46"/>
      <c r="AA339" s="46"/>
      <c r="AB339" s="46"/>
      <c r="AC339" s="46"/>
      <c r="AD339" s="46"/>
      <c r="AE339" s="46"/>
      <c r="AF339" s="46"/>
      <c r="AG339" s="46"/>
      <c r="AH339" s="46"/>
      <c r="AI339" s="46"/>
      <c r="AJ339" s="46"/>
      <c r="AK339" s="46"/>
      <c r="AL339" s="46"/>
      <c r="AM339" s="46"/>
      <c r="AN339" s="46"/>
      <c r="AO339" s="47"/>
    </row>
    <row r="340" spans="1:41" x14ac:dyDescent="0.15">
      <c r="A340" s="45">
        <f t="shared" si="6"/>
        <v>288</v>
      </c>
      <c r="B340" s="46"/>
      <c r="C340" s="46"/>
      <c r="D340" s="46"/>
      <c r="E340" s="46"/>
      <c r="F340" s="46"/>
      <c r="G340" s="46"/>
      <c r="H340" s="46"/>
      <c r="I340" s="46"/>
      <c r="J340" s="46"/>
      <c r="K340" s="46"/>
      <c r="L340" s="46"/>
      <c r="M340" s="46"/>
      <c r="N340" s="46"/>
      <c r="O340" s="46"/>
      <c r="P340" s="46"/>
      <c r="Q340" s="46"/>
      <c r="R340" s="46"/>
      <c r="S340" s="46"/>
      <c r="T340" s="46"/>
      <c r="U340" s="46"/>
      <c r="V340" s="46"/>
      <c r="W340" s="46"/>
      <c r="X340" s="46"/>
      <c r="Y340" s="46"/>
      <c r="Z340" s="46"/>
      <c r="AA340" s="46"/>
      <c r="AB340" s="46"/>
      <c r="AC340" s="46"/>
      <c r="AD340" s="46"/>
      <c r="AE340" s="46"/>
      <c r="AF340" s="46"/>
      <c r="AG340" s="46"/>
      <c r="AH340" s="46"/>
      <c r="AI340" s="46"/>
      <c r="AJ340" s="46"/>
      <c r="AK340" s="46"/>
      <c r="AL340" s="46"/>
      <c r="AM340" s="46"/>
      <c r="AN340" s="46"/>
      <c r="AO340" s="47"/>
    </row>
    <row r="341" spans="1:41" x14ac:dyDescent="0.15">
      <c r="A341" s="45">
        <f t="shared" si="6"/>
        <v>289</v>
      </c>
      <c r="B341" s="46"/>
      <c r="C341" s="46"/>
      <c r="D341" s="46"/>
      <c r="E341" s="46"/>
      <c r="F341" s="46"/>
      <c r="G341" s="46"/>
      <c r="H341" s="46"/>
      <c r="I341" s="46"/>
      <c r="J341" s="46"/>
      <c r="K341" s="46"/>
      <c r="L341" s="46"/>
      <c r="M341" s="46"/>
      <c r="N341" s="46"/>
      <c r="O341" s="46"/>
      <c r="P341" s="46"/>
      <c r="Q341" s="46"/>
      <c r="R341" s="46"/>
      <c r="S341" s="46"/>
      <c r="T341" s="46"/>
      <c r="U341" s="46"/>
      <c r="V341" s="46"/>
      <c r="W341" s="46"/>
      <c r="X341" s="46"/>
      <c r="Y341" s="46"/>
      <c r="Z341" s="46"/>
      <c r="AA341" s="46"/>
      <c r="AB341" s="46"/>
      <c r="AC341" s="46"/>
      <c r="AD341" s="46"/>
      <c r="AE341" s="46"/>
      <c r="AF341" s="46"/>
      <c r="AG341" s="46"/>
      <c r="AH341" s="46"/>
      <c r="AI341" s="46"/>
      <c r="AJ341" s="46"/>
      <c r="AK341" s="46"/>
      <c r="AL341" s="46"/>
      <c r="AM341" s="46"/>
      <c r="AN341" s="46"/>
      <c r="AO341" s="47"/>
    </row>
    <row r="342" spans="1:41" x14ac:dyDescent="0.15">
      <c r="A342" s="45">
        <f t="shared" si="6"/>
        <v>290</v>
      </c>
      <c r="B342" s="46"/>
      <c r="C342" s="46"/>
      <c r="D342" s="46"/>
      <c r="E342" s="46"/>
      <c r="F342" s="46"/>
      <c r="G342" s="46"/>
      <c r="H342" s="46"/>
      <c r="I342" s="46"/>
      <c r="J342" s="46"/>
      <c r="K342" s="46"/>
      <c r="L342" s="46"/>
      <c r="M342" s="46"/>
      <c r="N342" s="46"/>
      <c r="O342" s="46"/>
      <c r="P342" s="46"/>
      <c r="Q342" s="46"/>
      <c r="R342" s="46"/>
      <c r="S342" s="46"/>
      <c r="T342" s="46"/>
      <c r="U342" s="46"/>
      <c r="V342" s="46"/>
      <c r="W342" s="46"/>
      <c r="X342" s="46"/>
      <c r="Y342" s="46"/>
      <c r="Z342" s="46"/>
      <c r="AA342" s="46"/>
      <c r="AB342" s="46"/>
      <c r="AC342" s="46"/>
      <c r="AD342" s="46"/>
      <c r="AE342" s="46"/>
      <c r="AF342" s="46"/>
      <c r="AG342" s="46"/>
      <c r="AH342" s="46"/>
      <c r="AI342" s="46"/>
      <c r="AJ342" s="46"/>
      <c r="AK342" s="46"/>
      <c r="AL342" s="46"/>
      <c r="AM342" s="46"/>
      <c r="AN342" s="46"/>
      <c r="AO342" s="47"/>
    </row>
    <row r="343" spans="1:41" x14ac:dyDescent="0.15">
      <c r="A343" s="45">
        <f t="shared" si="6"/>
        <v>291</v>
      </c>
      <c r="B343" s="46"/>
      <c r="C343" s="46"/>
      <c r="D343" s="46"/>
      <c r="E343" s="46"/>
      <c r="F343" s="46"/>
      <c r="G343" s="46"/>
      <c r="H343" s="46"/>
      <c r="I343" s="46"/>
      <c r="J343" s="46"/>
      <c r="K343" s="46"/>
      <c r="L343" s="46"/>
      <c r="M343" s="46"/>
      <c r="N343" s="46"/>
      <c r="O343" s="46"/>
      <c r="P343" s="46"/>
      <c r="Q343" s="46"/>
      <c r="R343" s="46"/>
      <c r="S343" s="46"/>
      <c r="T343" s="46"/>
      <c r="U343" s="46"/>
      <c r="V343" s="46"/>
      <c r="W343" s="46"/>
      <c r="X343" s="46"/>
      <c r="Y343" s="46"/>
      <c r="Z343" s="46"/>
      <c r="AA343" s="46"/>
      <c r="AB343" s="46"/>
      <c r="AC343" s="46"/>
      <c r="AD343" s="46"/>
      <c r="AE343" s="46"/>
      <c r="AF343" s="46"/>
      <c r="AG343" s="46"/>
      <c r="AH343" s="46"/>
      <c r="AI343" s="46"/>
      <c r="AJ343" s="46"/>
      <c r="AK343" s="46"/>
      <c r="AL343" s="46"/>
      <c r="AM343" s="46"/>
      <c r="AN343" s="46"/>
      <c r="AO343" s="47"/>
    </row>
    <row r="344" spans="1:41" x14ac:dyDescent="0.15">
      <c r="A344" s="45">
        <f t="shared" si="6"/>
        <v>292</v>
      </c>
      <c r="B344" s="46"/>
      <c r="C344" s="46"/>
      <c r="D344" s="46"/>
      <c r="E344" s="46"/>
      <c r="F344" s="46"/>
      <c r="G344" s="46"/>
      <c r="H344" s="46"/>
      <c r="I344" s="46"/>
      <c r="J344" s="46"/>
      <c r="K344" s="46"/>
      <c r="L344" s="46"/>
      <c r="M344" s="46"/>
      <c r="N344" s="46"/>
      <c r="O344" s="46"/>
      <c r="P344" s="46"/>
      <c r="Q344" s="46"/>
      <c r="R344" s="46"/>
      <c r="S344" s="46"/>
      <c r="T344" s="46"/>
      <c r="U344" s="46"/>
      <c r="V344" s="46"/>
      <c r="W344" s="46"/>
      <c r="X344" s="46"/>
      <c r="Y344" s="46"/>
      <c r="Z344" s="46"/>
      <c r="AA344" s="46"/>
      <c r="AB344" s="46"/>
      <c r="AC344" s="46"/>
      <c r="AD344" s="46"/>
      <c r="AE344" s="46"/>
      <c r="AF344" s="46"/>
      <c r="AG344" s="46"/>
      <c r="AH344" s="46"/>
      <c r="AI344" s="46"/>
      <c r="AJ344" s="46"/>
      <c r="AK344" s="46"/>
      <c r="AL344" s="46"/>
      <c r="AM344" s="46"/>
      <c r="AN344" s="46"/>
      <c r="AO344" s="47"/>
    </row>
    <row r="345" spans="1:41" x14ac:dyDescent="0.15">
      <c r="A345" s="45">
        <f t="shared" si="6"/>
        <v>293</v>
      </c>
      <c r="B345" s="46"/>
      <c r="C345" s="46"/>
      <c r="D345" s="46"/>
      <c r="E345" s="46"/>
      <c r="F345" s="46"/>
      <c r="G345" s="46"/>
      <c r="H345" s="46"/>
      <c r="I345" s="46"/>
      <c r="J345" s="46"/>
      <c r="K345" s="46"/>
      <c r="L345" s="46"/>
      <c r="M345" s="46"/>
      <c r="N345" s="46"/>
      <c r="O345" s="46"/>
      <c r="P345" s="46"/>
      <c r="Q345" s="46"/>
      <c r="R345" s="46"/>
      <c r="S345" s="46"/>
      <c r="T345" s="46"/>
      <c r="U345" s="46"/>
      <c r="V345" s="46"/>
      <c r="W345" s="46"/>
      <c r="X345" s="46"/>
      <c r="Y345" s="46"/>
      <c r="Z345" s="46"/>
      <c r="AA345" s="46"/>
      <c r="AB345" s="46"/>
      <c r="AC345" s="46"/>
      <c r="AD345" s="46"/>
      <c r="AE345" s="46"/>
      <c r="AF345" s="46"/>
      <c r="AG345" s="46"/>
      <c r="AH345" s="46"/>
      <c r="AI345" s="46"/>
      <c r="AJ345" s="46"/>
      <c r="AK345" s="46"/>
      <c r="AL345" s="46"/>
      <c r="AM345" s="46"/>
      <c r="AN345" s="46"/>
      <c r="AO345" s="47"/>
    </row>
    <row r="346" spans="1:41" x14ac:dyDescent="0.15">
      <c r="A346" s="45">
        <f t="shared" si="6"/>
        <v>294</v>
      </c>
      <c r="B346" s="46"/>
      <c r="C346" s="46"/>
      <c r="D346" s="46"/>
      <c r="E346" s="46"/>
      <c r="F346" s="46"/>
      <c r="G346" s="46"/>
      <c r="H346" s="46"/>
      <c r="I346" s="46"/>
      <c r="J346" s="46"/>
      <c r="K346" s="46"/>
      <c r="L346" s="46"/>
      <c r="M346" s="46"/>
      <c r="N346" s="46"/>
      <c r="O346" s="46"/>
      <c r="P346" s="46"/>
      <c r="Q346" s="46"/>
      <c r="R346" s="46"/>
      <c r="S346" s="46"/>
      <c r="T346" s="46"/>
      <c r="U346" s="46"/>
      <c r="V346" s="46"/>
      <c r="W346" s="46"/>
      <c r="X346" s="46"/>
      <c r="Y346" s="46"/>
      <c r="Z346" s="46"/>
      <c r="AA346" s="46"/>
      <c r="AB346" s="46"/>
      <c r="AC346" s="46"/>
      <c r="AD346" s="46"/>
      <c r="AE346" s="46"/>
      <c r="AF346" s="46"/>
      <c r="AG346" s="46"/>
      <c r="AH346" s="46"/>
      <c r="AI346" s="46"/>
      <c r="AJ346" s="46"/>
      <c r="AK346" s="46"/>
      <c r="AL346" s="46"/>
      <c r="AM346" s="46"/>
      <c r="AN346" s="46"/>
      <c r="AO346" s="47"/>
    </row>
    <row r="347" spans="1:41" x14ac:dyDescent="0.15">
      <c r="A347" s="45">
        <f t="shared" si="6"/>
        <v>295</v>
      </c>
      <c r="B347" s="46"/>
      <c r="C347" s="46"/>
      <c r="D347" s="46"/>
      <c r="E347" s="46"/>
      <c r="F347" s="46"/>
      <c r="G347" s="46"/>
      <c r="H347" s="46"/>
      <c r="I347" s="46"/>
      <c r="J347" s="46"/>
      <c r="K347" s="46"/>
      <c r="L347" s="46"/>
      <c r="M347" s="46"/>
      <c r="N347" s="46"/>
      <c r="O347" s="46"/>
      <c r="P347" s="46"/>
      <c r="Q347" s="46"/>
      <c r="R347" s="46"/>
      <c r="S347" s="46"/>
      <c r="T347" s="46"/>
      <c r="U347" s="46"/>
      <c r="V347" s="46"/>
      <c r="W347" s="46"/>
      <c r="X347" s="46"/>
      <c r="Y347" s="46"/>
      <c r="Z347" s="46"/>
      <c r="AA347" s="46"/>
      <c r="AB347" s="46"/>
      <c r="AC347" s="46"/>
      <c r="AD347" s="46"/>
      <c r="AE347" s="46"/>
      <c r="AF347" s="46"/>
      <c r="AG347" s="46"/>
      <c r="AH347" s="46"/>
      <c r="AI347" s="46"/>
      <c r="AJ347" s="46"/>
      <c r="AK347" s="46"/>
      <c r="AL347" s="46"/>
      <c r="AM347" s="46"/>
      <c r="AN347" s="46"/>
      <c r="AO347" s="47"/>
    </row>
    <row r="348" spans="1:41" x14ac:dyDescent="0.15">
      <c r="A348" s="45">
        <f t="shared" si="6"/>
        <v>296</v>
      </c>
      <c r="B348" s="46"/>
      <c r="C348" s="46"/>
      <c r="D348" s="46"/>
      <c r="E348" s="46"/>
      <c r="F348" s="46"/>
      <c r="G348" s="46"/>
      <c r="H348" s="46"/>
      <c r="I348" s="46"/>
      <c r="J348" s="46"/>
      <c r="K348" s="46"/>
      <c r="L348" s="46"/>
      <c r="M348" s="46"/>
      <c r="N348" s="46"/>
      <c r="O348" s="46"/>
      <c r="P348" s="46"/>
      <c r="Q348" s="46"/>
      <c r="R348" s="46"/>
      <c r="S348" s="46"/>
      <c r="T348" s="46"/>
      <c r="U348" s="46"/>
      <c r="V348" s="46"/>
      <c r="W348" s="46"/>
      <c r="X348" s="46"/>
      <c r="Y348" s="46"/>
      <c r="Z348" s="46"/>
      <c r="AA348" s="46"/>
      <c r="AB348" s="46"/>
      <c r="AC348" s="46"/>
      <c r="AD348" s="46"/>
      <c r="AE348" s="46"/>
      <c r="AF348" s="46"/>
      <c r="AG348" s="46"/>
      <c r="AH348" s="46"/>
      <c r="AI348" s="46"/>
      <c r="AJ348" s="46"/>
      <c r="AK348" s="46"/>
      <c r="AL348" s="46"/>
      <c r="AM348" s="46"/>
      <c r="AN348" s="46"/>
      <c r="AO348" s="47"/>
    </row>
    <row r="349" spans="1:41" x14ac:dyDescent="0.15">
      <c r="A349" s="45">
        <f t="shared" si="6"/>
        <v>297</v>
      </c>
      <c r="B349" s="46"/>
      <c r="C349" s="46"/>
      <c r="D349" s="46"/>
      <c r="E349" s="46"/>
      <c r="F349" s="46"/>
      <c r="G349" s="46"/>
      <c r="H349" s="46"/>
      <c r="I349" s="46"/>
      <c r="J349" s="46"/>
      <c r="K349" s="46"/>
      <c r="L349" s="46"/>
      <c r="M349" s="46"/>
      <c r="N349" s="46"/>
      <c r="O349" s="46"/>
      <c r="P349" s="46"/>
      <c r="Q349" s="46"/>
      <c r="R349" s="46"/>
      <c r="S349" s="46"/>
      <c r="T349" s="46"/>
      <c r="U349" s="46"/>
      <c r="V349" s="46"/>
      <c r="W349" s="46"/>
      <c r="X349" s="46"/>
      <c r="Y349" s="46"/>
      <c r="Z349" s="46"/>
      <c r="AA349" s="46"/>
      <c r="AB349" s="46"/>
      <c r="AC349" s="46"/>
      <c r="AD349" s="46"/>
      <c r="AE349" s="46"/>
      <c r="AF349" s="46"/>
      <c r="AG349" s="46"/>
      <c r="AH349" s="46"/>
      <c r="AI349" s="46"/>
      <c r="AJ349" s="46"/>
      <c r="AK349" s="46"/>
      <c r="AL349" s="46"/>
      <c r="AM349" s="46"/>
      <c r="AN349" s="46"/>
      <c r="AO349" s="47"/>
    </row>
    <row r="350" spans="1:41" x14ac:dyDescent="0.15">
      <c r="A350" s="45">
        <f t="shared" si="6"/>
        <v>298</v>
      </c>
      <c r="B350" s="46"/>
      <c r="C350" s="46"/>
      <c r="D350" s="46"/>
      <c r="E350" s="46"/>
      <c r="F350" s="46"/>
      <c r="G350" s="46"/>
      <c r="H350" s="46"/>
      <c r="I350" s="46"/>
      <c r="J350" s="46"/>
      <c r="K350" s="46"/>
      <c r="L350" s="46"/>
      <c r="M350" s="46"/>
      <c r="N350" s="46"/>
      <c r="O350" s="46"/>
      <c r="P350" s="46"/>
      <c r="Q350" s="46"/>
      <c r="R350" s="46"/>
      <c r="S350" s="46"/>
      <c r="T350" s="46"/>
      <c r="U350" s="46"/>
      <c r="V350" s="46"/>
      <c r="W350" s="46"/>
      <c r="X350" s="46"/>
      <c r="Y350" s="46"/>
      <c r="Z350" s="46"/>
      <c r="AA350" s="46"/>
      <c r="AB350" s="46"/>
      <c r="AC350" s="46"/>
      <c r="AD350" s="46"/>
      <c r="AE350" s="46"/>
      <c r="AF350" s="46"/>
      <c r="AG350" s="46"/>
      <c r="AH350" s="46"/>
      <c r="AI350" s="46"/>
      <c r="AJ350" s="46"/>
      <c r="AK350" s="46"/>
      <c r="AL350" s="46"/>
      <c r="AM350" s="46"/>
      <c r="AN350" s="46"/>
      <c r="AO350" s="47"/>
    </row>
    <row r="351" spans="1:41" x14ac:dyDescent="0.15">
      <c r="A351" s="45">
        <f t="shared" si="6"/>
        <v>299</v>
      </c>
      <c r="B351" s="46"/>
      <c r="C351" s="46"/>
      <c r="D351" s="46"/>
      <c r="E351" s="46"/>
      <c r="F351" s="46"/>
      <c r="G351" s="46"/>
      <c r="H351" s="46"/>
      <c r="I351" s="46"/>
      <c r="J351" s="46"/>
      <c r="K351" s="46"/>
      <c r="L351" s="46"/>
      <c r="M351" s="46"/>
      <c r="N351" s="46"/>
      <c r="O351" s="46"/>
      <c r="P351" s="46"/>
      <c r="Q351" s="46"/>
      <c r="R351" s="46"/>
      <c r="S351" s="46"/>
      <c r="T351" s="46"/>
      <c r="U351" s="46"/>
      <c r="V351" s="46"/>
      <c r="W351" s="46"/>
      <c r="X351" s="46"/>
      <c r="Y351" s="46"/>
      <c r="Z351" s="46"/>
      <c r="AA351" s="46"/>
      <c r="AB351" s="46"/>
      <c r="AC351" s="46"/>
      <c r="AD351" s="46"/>
      <c r="AE351" s="46"/>
      <c r="AF351" s="46"/>
      <c r="AG351" s="46"/>
      <c r="AH351" s="46"/>
      <c r="AI351" s="46"/>
      <c r="AJ351" s="46"/>
      <c r="AK351" s="46"/>
      <c r="AL351" s="46"/>
      <c r="AM351" s="46"/>
      <c r="AN351" s="46"/>
      <c r="AO351" s="47"/>
    </row>
    <row r="352" spans="1:41" x14ac:dyDescent="0.15">
      <c r="A352" s="45">
        <f t="shared" si="6"/>
        <v>300</v>
      </c>
      <c r="B352" s="46"/>
      <c r="C352" s="46"/>
      <c r="D352" s="46"/>
      <c r="E352" s="46"/>
      <c r="F352" s="46"/>
      <c r="G352" s="46"/>
      <c r="H352" s="46"/>
      <c r="I352" s="46"/>
      <c r="J352" s="46"/>
      <c r="K352" s="46"/>
      <c r="L352" s="46"/>
      <c r="M352" s="46"/>
      <c r="N352" s="46"/>
      <c r="O352" s="46"/>
      <c r="P352" s="46"/>
      <c r="Q352" s="46"/>
      <c r="R352" s="46"/>
      <c r="S352" s="46"/>
      <c r="T352" s="46"/>
      <c r="U352" s="46"/>
      <c r="V352" s="46"/>
      <c r="W352" s="46"/>
      <c r="X352" s="46"/>
      <c r="Y352" s="46"/>
      <c r="Z352" s="46"/>
      <c r="AA352" s="46"/>
      <c r="AB352" s="46"/>
      <c r="AC352" s="46"/>
      <c r="AD352" s="46"/>
      <c r="AE352" s="46"/>
      <c r="AF352" s="46"/>
      <c r="AG352" s="46"/>
      <c r="AH352" s="46"/>
      <c r="AI352" s="46"/>
      <c r="AJ352" s="46"/>
      <c r="AK352" s="46"/>
      <c r="AL352" s="46"/>
      <c r="AM352" s="46"/>
      <c r="AN352" s="46"/>
      <c r="AO352" s="47"/>
    </row>
  </sheetData>
  <sheetProtection sheet="1" objects="1" scenarios="1"/>
  <mergeCells count="5">
    <mergeCell ref="A1:B2"/>
    <mergeCell ref="A4:G4"/>
    <mergeCell ref="A5:G5"/>
    <mergeCell ref="J4:Q4"/>
    <mergeCell ref="J5:Q5"/>
  </mergeCells>
  <phoneticPr fontId="2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5</vt:i4>
      </vt:variant>
      <vt:variant>
        <vt:lpstr>名前付き一覧</vt:lpstr>
      </vt:variant>
      <vt:variant>
        <vt:i4>3</vt:i4>
      </vt:variant>
    </vt:vector>
  </HeadingPairs>
  <TitlesOfParts>
    <vt:vector size="8" baseType="lpstr">
      <vt:lpstr>チーム番号</vt:lpstr>
      <vt:lpstr>入力見本</vt:lpstr>
      <vt:lpstr>入力</vt:lpstr>
      <vt:lpstr>データ ※入力禁止</vt:lpstr>
      <vt:lpstr>データ※禁入力</vt:lpstr>
      <vt:lpstr>'データ ※入力禁止'!Print_Area</vt:lpstr>
      <vt:lpstr>入力!Print_Area</vt:lpstr>
      <vt:lpstr>入力見本!Print_Area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河部 誠一</dc:creator>
  <cp:lastModifiedBy>tcs</cp:lastModifiedBy>
  <cp:lastPrinted>2015-10-24T01:53:31Z</cp:lastPrinted>
  <dcterms:created xsi:type="dcterms:W3CDTF">2006-11-03T01:52:14Z</dcterms:created>
  <dcterms:modified xsi:type="dcterms:W3CDTF">2018-11-06T00:17:10Z</dcterms:modified>
</cp:coreProperties>
</file>