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中村勇\"/>
    </mc:Choice>
  </mc:AlternateContent>
  <bookViews>
    <workbookView xWindow="0" yWindow="0" windowWidth="20490" windowHeight="7710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<sst xmlns="http://schemas.openxmlformats.org/spreadsheetml/2006/main" count="1494" uniqueCount="761">
  <si>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</si>
  <si>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</si>
  <si>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</si>
  <si>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</si>
  <si>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</si>
  <si>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</si>
  <si>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</si>
  <si>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</si>
  <si>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</si>
  <si>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</si>
  <si>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</si>
  <si>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</si>
  <si>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</si>
  <si>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</si>
  <si>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</si>
  <si>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</si>
  <si>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</si>
  <si>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</si>
  <si>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</si>
  <si>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</si>
  <si>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</si>
  <si>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</si>
  <si>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</si>
  <si>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</si>
  <si>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</si>
  <si>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</si>
  <si>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</si>
  <si>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</si>
  <si>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</si>
  <si>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</si>
  <si>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</si>
  <si>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</si>
  <si>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</si>
  <si>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</si>
  <si>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</si>
  <si>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</si>
  <si>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</si>
  <si>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</si>
  <si>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</si>
  <si>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</si>
  <si>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</si>
  <si>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</si>
  <si>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</si>
  <si>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</si>
  <si>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</si>
  <si>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</si>
  <si>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</si>
  <si>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</si>
  <si>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</si>
  <si>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</si>
  <si>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</si>
  <si>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</si>
  <si>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</si>
  <si>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</si>
  <si>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</si>
  <si>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</si>
  <si>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</si>
  <si>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</si>
  <si>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</si>
  <si>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</si>
  <si>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</si>
  <si>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</si>
  <si>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</si>
  <si>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</si>
  <si>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</si>
  <si>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</si>
  <si>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</si>
  <si>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</si>
  <si>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</si>
  <si>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</si>
  <si>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</si>
  <si>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</si>
  <si>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</si>
  <si>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</si>
  <si>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</si>
  <si>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</si>
  <si>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</si>
  <si>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</si>
  <si>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</si>
  <si>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</si>
  <si>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</si>
  <si>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</si>
  <si>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</si>
  <si>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</si>
  <si>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</si>
  <si>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</si>
  <si>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</si>
  <si>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</si>
  <si>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</si>
  <si>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</si>
  <si>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</si>
  <si>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</si>
  <si>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</si>
  <si>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</si>
  <si>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</si>
  <si>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</si>
  <si>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</si>
  <si>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</si>
  <si>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</si>
  <si>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</si>
  <si>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</si>
  <si>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</si>
  <si>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</si>
  <si>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</si>
  <si>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</si>
  <si>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</si>
  <si>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</si>
  <si>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</si>
  <si>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</si>
  <si>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</si>
  <si>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</si>
  <si>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</si>
  <si>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</si>
  <si>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</si>
  <si>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</si>
  <si>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</si>
  <si>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</si>
  <si>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</si>
  <si>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</si>
  <si>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</si>
  <si>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</si>
  <si>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</si>
  <si>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</si>
  <si>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</si>
  <si>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</si>
  <si>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</si>
  <si>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</si>
  <si>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</si>
  <si>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</si>
  <si>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</si>
  <si>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</si>
  <si>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</si>
  <si>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</si>
  <si>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</si>
  <si>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</si>
  <si>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</si>
  <si>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</si>
  <si>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</si>
  <si>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</si>
  <si>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</si>
  <si>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</si>
  <si>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</si>
  <si>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</si>
  <si>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</si>
  <si>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</si>
  <si>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</si>
  <si>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</si>
  <si>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</si>
  <si>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</si>
  <si>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</si>
  <si>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</si>
  <si>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</si>
  <si>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</si>
  <si>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</si>
  <si>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</si>
  <si>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</si>
  <si>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</si>
  <si>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</si>
  <si>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</si>
  <si>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</si>
  <si>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</si>
  <si>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</si>
  <si>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</si>
  <si>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</si>
  <si>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</si>
  <si>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</si>
  <si>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</si>
  <si>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</si>
  <si>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</si>
  <si>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</si>
  <si>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</si>
  <si>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</si>
  <si>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</si>
  <si>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</si>
  <si>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</si>
  <si>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</si>
  <si>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</si>
  <si>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</si>
  <si>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</si>
  <si>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</si>
  <si>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</si>
  <si>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</si>
  <si>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</si>
  <si>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</si>
  <si>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</si>
  <si>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</si>
  <si>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</si>
  <si>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</si>
  <si>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</si>
  <si>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</si>
  <si>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</si>
  <si>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</si>
  <si>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</si>
  <si>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</si>
  <si>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</si>
  <si>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</si>
  <si>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</si>
  <si>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</si>
  <si>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</si>
  <si>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</si>
  <si>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</si>
  <si>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</si>
  <si>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</si>
  <si>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</si>
  <si>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</si>
  <si>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</si>
  <si>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</si>
  <si>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</si>
  <si>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</si>
  <si>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</si>
  <si>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</si>
  <si>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</si>
  <si>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</si>
  <si>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</si>
  <si>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</si>
  <si>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</si>
  <si>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</si>
  <si>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</si>
  <si>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</si>
  <si>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</si>
  <si>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</si>
  <si>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</si>
  <si>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</si>
  <si>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</si>
  <si>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</si>
  <si>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</si>
  <si>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</si>
  <si>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</si>
  <si>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</si>
  <si>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</si>
  <si>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</si>
  <si>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</si>
  <si>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</si>
  <si>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</si>
  <si>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</si>
  <si>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</si>
  <si>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</si>
  <si>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</si>
  <si>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</si>
  <si>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</si>
  <si>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</si>
  <si>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</si>
  <si>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</si>
  <si>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</si>
  <si>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</si>
  <si>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</si>
  <si>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</si>
  <si>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</si>
  <si>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</si>
  <si>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</si>
  <si>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</si>
  <si>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</si>
  <si>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</si>
  <si>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</si>
  <si>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</si>
  <si>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</si>
  <si>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</si>
  <si>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</si>
  <si>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</si>
  <si>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</si>
  <si>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</si>
  <si>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</si>
  <si>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</si>
  <si>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</si>
  <si>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</si>
  <si>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</si>
  <si>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</si>
  <si>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</si>
  <si>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</si>
  <si>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</si>
  <si>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</si>
  <si>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</si>
  <si>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</si>
  <si>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</si>
  <si>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</si>
  <si>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</si>
  <si>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</si>
  <si>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</si>
  <si>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</si>
  <si>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</si>
  <si>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</si>
  <si>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</si>
  <si>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</si>
  <si>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</si>
  <si>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</si>
  <si>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</si>
  <si>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</si>
  <si>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</si>
  <si>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</si>
  <si>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</si>
  <si>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</si>
  <si>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</si>
  <si>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</si>
  <si>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</si>
  <si>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</si>
  <si>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</si>
  <si>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</si>
  <si>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</si>
  <si>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</si>
  <si>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</si>
  <si>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</si>
  <si>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</si>
  <si>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</si>
  <si>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</si>
  <si>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</si>
  <si>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</si>
  <si>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</si>
  <si>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</si>
  <si>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</si>
  <si>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</si>
  <si>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</si>
  <si>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</si>
  <si>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</si>
  <si>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</si>
  <si>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</si>
  <si>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</si>
  <si>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</si>
  <si>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</si>
  <si>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</si>
  <si>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</si>
  <si>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</si>
  <si>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</si>
  <si>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</si>
  <si>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</si>
  <si>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</si>
  <si>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</si>
  <si>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</si>
  <si>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</si>
  <si>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</si>
  <si>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</si>
  <si>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</si>
  <si>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</si>
  <si>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</si>
  <si>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</si>
  <si>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</si>
  <si>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</si>
  <si>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</si>
  <si>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</si>
  <si>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</si>
  <si>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</si>
  <si>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</si>
  <si>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</si>
  <si>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</si>
  <si>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</si>
  <si>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</si>
  <si>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</si>
  <si>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</si>
  <si>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</si>
  <si>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</si>
  <si>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</si>
  <si>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</si>
  <si>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</si>
  <si>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</si>
  <si>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</si>
  <si>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</si>
  <si>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</si>
  <si>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</si>
  <si>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</si>
  <si>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</si>
  <si>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</si>
  <si>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</si>
  <si>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</si>
  <si>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</si>
  <si>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</si>
  <si>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</si>
  <si>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</si>
  <si>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</si>
  <si>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</si>
  <si>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</si>
  <si>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</si>
  <si>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</si>
  <si>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</si>
  <si>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</si>
  <si>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</si>
  <si>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</si>
  <si>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</si>
  <si>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</si>
  <si>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</si>
  <si>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</si>
  <si>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</si>
  <si>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</si>
  <si>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</si>
  <si>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</si>
  <si>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</si>
  <si>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</si>
  <si>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</si>
  <si>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</si>
  <si>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</si>
  <si>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</si>
  <si>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</si>
  <si>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</si>
  <si>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</si>
  <si>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</si>
  <si>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</si>
  <si>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</si>
  <si>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</si>
  <si>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</si>
  <si>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</si>
  <si>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</si>
  <si>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</si>
  <si>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</si>
  <si>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</si>
  <si>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</si>
  <si>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</si>
  <si>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</si>
  <si>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</si>
  <si>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</si>
  <si>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</si>
  <si>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</si>
  <si>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</si>
  <si>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</si>
  <si>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</si>
  <si>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</si>
  <si>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</si>
  <si>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</si>
  <si>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</si>
  <si>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</si>
  <si>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</si>
  <si>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</si>
  <si>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</si>
  <si>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</si>
  <si>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</si>
  <si>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</si>
  <si>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</si>
  <si>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</si>
  <si>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</si>
  <si>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</si>
  <si>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</si>
  <si>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</si>
  <si>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</si>
  <si>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</si>
  <si>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</si>
  <si>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</si>
  <si>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</si>
  <si>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</si>
  <si>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</si>
  <si>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</si>
  <si>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</si>
  <si>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</si>
  <si>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</si>
  <si>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</si>
  <si>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</si>
  <si>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</si>
  <si>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</si>
  <si>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</si>
  <si>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</si>
  <si>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</si>
  <si>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</si>
  <si>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</si>
  <si>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</si>
  <si>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</si>
  <si>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</si>
  <si>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</si>
  <si>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</si>
  <si>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</si>
  <si>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</si>
  <si>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</si>
  <si>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</si>
  <si>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</si>
  <si>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</si>
  <si>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</si>
  <si>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</si>
  <si>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</si>
  <si>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</si>
  <si>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</si>
  <si>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</si>
  <si>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</si>
  <si>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</si>
  <si>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</si>
  <si>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</si>
  <si>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</si>
  <si>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</si>
  <si>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</si>
  <si>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</si>
  <si>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</si>
  <si>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</si>
  <si>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</si>
  <si>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</si>
  <si>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</si>
  <si>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</si>
  <si>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</si>
  <si>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</si>
  <si>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</si>
  <si>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</si>
  <si>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</si>
  <si>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</si>
  <si>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</si>
  <si>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</si>
  <si>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</si>
  <si>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</si>
  <si>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</si>
  <si>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</si>
  <si>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</si>
  <si>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</si>
  <si>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</si>
  <si>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</si>
  <si>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</si>
  <si>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</si>
  <si>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</si>
  <si>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</si>
  <si>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</si>
  <si>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</si>
  <si>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</si>
  <si>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</si>
  <si>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</si>
  <si>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</si>
  <si>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</si>
  <si>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</si>
  <si>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</si>
  <si>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</si>
  <si>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</si>
  <si>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</si>
  <si>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</si>
  <si>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</si>
  <si>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</si>
  <si>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</si>
  <si>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</si>
  <si>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</si>
  <si>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</si>
  <si>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</si>
  <si>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</si>
  <si>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</si>
  <si>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</si>
  <si>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</si>
  <si>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</si>
  <si>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</si>
  <si>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</si>
  <si>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</si>
  <si>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</si>
  <si>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</si>
  <si>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</si>
  <si>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</si>
  <si>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</si>
  <si>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</si>
  <si>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</si>
  <si>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</si>
  <si>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</si>
  <si>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</si>
  <si>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</si>
  <si>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</si>
  <si>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</si>
  <si>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</si>
  <si>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</si>
  <si>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</si>
  <si>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</si>
  <si>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</si>
  <si>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</si>
  <si>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</si>
  <si>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</si>
  <si>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</si>
  <si>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</si>
  <si>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</si>
  <si>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</si>
  <si>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</si>
  <si>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</si>
  <si>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</si>
  <si>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</si>
  <si>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</si>
  <si>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</si>
  <si>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</si>
  <si>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</si>
  <si>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</si>
  <si>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</si>
  <si>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</si>
  <si>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</si>
  <si>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</si>
  <si>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</si>
  <si>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</si>
  <si>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</si>
  <si>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</si>
  <si>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</si>
  <si>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</si>
  <si>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</si>
  <si>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</si>
  <si>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</si>
  <si>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</si>
  <si>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</si>
  <si>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</si>
  <si>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</si>
  <si>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</si>
  <si>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</si>
  <si>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</si>
  <si>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</si>
  <si>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</si>
  <si>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</si>
  <si>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</si>
  <si>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</si>
  <si>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</si>
  <si>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</si>
  <si>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</si>
  <si>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</si>
  <si>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</si>
  <si>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</si>
  <si>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</si>
  <si>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</si>
  <si>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</si>
  <si>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</si>
  <si>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</si>
  <si>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</si>
  <si>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</si>
  <si>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</si>
  <si>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</si>
  <si>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</si>
  <si>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</si>
  <si>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</si>
  <si>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</si>
  <si>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</si>
  <si>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</si>
  <si>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</si>
  <si>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</si>
  <si>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</si>
  <si>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</si>
  <si>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</si>
  <si>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</si>
  <si>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</si>
  <si>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</si>
  <si>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</si>
  <si>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</si>
  <si>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</si>
  <si>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</si>
  <si>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</si>
  <si>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</si>
  <si>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</si>
  <si>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</si>
  <si>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</si>
  <si>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</si>
  <si>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</si>
  <si>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</si>
  <si>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</si>
  <si>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</si>
  <si>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</si>
  <si>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</si>
  <si>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</si>
  <si>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</si>
  <si>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</si>
  <si>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</si>
  <si>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</si>
  <si>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</si>
  <si>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</si>
  <si>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</si>
  <si>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</si>
  <si>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</si>
  <si>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</si>
  <si>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</si>
  <si>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</si>
  <si>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</si>
  <si>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</si>
  <si>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</si>
  <si>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</si>
  <si>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</si>
  <si>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</si>
  <si>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</si>
  <si>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</si>
  <si>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</si>
  <si>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</si>
  <si>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</si>
  <si>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</si>
  <si>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</si>
  <si>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</si>
  <si>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</si>
  <si>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</si>
  <si>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</si>
  <si>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</si>
  <si>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</si>
  <si>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</si>
  <si>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</si>
  <si>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</si>
  <si>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</si>
  <si>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</si>
  <si>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</si>
  <si>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</si>
  <si>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</si>
  <si>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</si>
  <si>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</si>
  <si>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</si>
  <si>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</si>
  <si>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</si>
  <si>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</si>
  <si>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</si>
  <si>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</si>
  <si>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</si>
  <si>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</si>
  <si>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</si>
  <si>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</si>
  <si>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</si>
  <si>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</si>
  <si>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</si>
  <si>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</si>
  <si>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</si>
  <si>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</si>
  <si>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</si>
  <si>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</si>
  <si>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</si>
  <si>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</si>
  <si>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248</t>
    <phoneticPr fontId="2"/>
  </si>
  <si>
    <t>0033</t>
    <phoneticPr fontId="2"/>
  </si>
  <si>
    <t>鎌倉市腰越4-11-20</t>
    <rPh sb="0" eb="3">
      <t>カマクラシ</t>
    </rPh>
    <rPh sb="3" eb="5">
      <t>コシゴエ</t>
    </rPh>
    <phoneticPr fontId="2"/>
  </si>
  <si>
    <t>0467</t>
    <phoneticPr fontId="2"/>
  </si>
  <si>
    <t>31</t>
    <phoneticPr fontId="2"/>
  </si>
  <si>
    <t>1500</t>
    <phoneticPr fontId="2"/>
  </si>
  <si>
    <t>沓掛</t>
    <rPh sb="0" eb="1">
      <t>クツ</t>
    </rPh>
    <rPh sb="1" eb="2">
      <t>カ</t>
    </rPh>
    <phoneticPr fontId="2"/>
  </si>
  <si>
    <t>くつかげ</t>
    <phoneticPr fontId="2"/>
  </si>
  <si>
    <t>美代子</t>
    <rPh sb="0" eb="3">
      <t>ミヨコ</t>
    </rPh>
    <phoneticPr fontId="2"/>
  </si>
  <si>
    <t>中村</t>
    <rPh sb="0" eb="2">
      <t>ナカムラ</t>
    </rPh>
    <phoneticPr fontId="2"/>
  </si>
  <si>
    <t>勇輝</t>
    <rPh sb="0" eb="1">
      <t>ユウ</t>
    </rPh>
    <rPh sb="1" eb="2">
      <t>カガヤ</t>
    </rPh>
    <phoneticPr fontId="2"/>
  </si>
  <si>
    <t>ゆうき</t>
    <phoneticPr fontId="2"/>
  </si>
  <si>
    <t>なかむら</t>
    <phoneticPr fontId="2"/>
  </si>
  <si>
    <t>みよこ</t>
    <phoneticPr fontId="2"/>
  </si>
  <si>
    <t>桐野</t>
    <rPh sb="0" eb="1">
      <t>キリ</t>
    </rPh>
    <rPh sb="1" eb="2">
      <t>ノ</t>
    </rPh>
    <phoneticPr fontId="2"/>
  </si>
  <si>
    <t>晴太</t>
    <rPh sb="0" eb="2">
      <t>ハルタ</t>
    </rPh>
    <phoneticPr fontId="2"/>
  </si>
  <si>
    <t>きりの</t>
    <phoneticPr fontId="2"/>
  </si>
  <si>
    <t>はるた</t>
    <phoneticPr fontId="2"/>
  </si>
  <si>
    <t>吉村</t>
    <rPh sb="0" eb="2">
      <t>ヨシムラ</t>
    </rPh>
    <phoneticPr fontId="2"/>
  </si>
  <si>
    <t>怜</t>
    <rPh sb="0" eb="1">
      <t>レイ</t>
    </rPh>
    <phoneticPr fontId="2"/>
  </si>
  <si>
    <t>よしむら</t>
    <phoneticPr fontId="2"/>
  </si>
  <si>
    <t>れい</t>
    <phoneticPr fontId="2"/>
  </si>
  <si>
    <t>阿部</t>
    <rPh sb="0" eb="2">
      <t>アベ</t>
    </rPh>
    <phoneticPr fontId="2"/>
  </si>
  <si>
    <t>真生</t>
    <rPh sb="0" eb="1">
      <t>シン</t>
    </rPh>
    <rPh sb="1" eb="2">
      <t>ショウ</t>
    </rPh>
    <phoneticPr fontId="2"/>
  </si>
  <si>
    <t>あべ</t>
    <phoneticPr fontId="2"/>
  </si>
  <si>
    <t>まお</t>
    <phoneticPr fontId="2"/>
  </si>
  <si>
    <t>やました</t>
    <phoneticPr fontId="2"/>
  </si>
  <si>
    <t>山下</t>
    <rPh sb="0" eb="2">
      <t>ヤマシタ</t>
    </rPh>
    <phoneticPr fontId="2"/>
  </si>
  <si>
    <t>さくま</t>
    <phoneticPr fontId="2"/>
  </si>
  <si>
    <t>咲馬</t>
    <rPh sb="0" eb="1">
      <t>サキ</t>
    </rPh>
    <rPh sb="1" eb="2">
      <t>ウマ</t>
    </rPh>
    <phoneticPr fontId="2"/>
  </si>
  <si>
    <t>日吉</t>
    <rPh sb="0" eb="2">
      <t>ヒヨシ</t>
    </rPh>
    <phoneticPr fontId="2"/>
  </si>
  <si>
    <t>優星</t>
    <rPh sb="0" eb="1">
      <t>ユウ</t>
    </rPh>
    <rPh sb="1" eb="2">
      <t>ホシ</t>
    </rPh>
    <phoneticPr fontId="2"/>
  </si>
  <si>
    <t>ひよし</t>
    <phoneticPr fontId="2"/>
  </si>
  <si>
    <t>ゆうせい</t>
    <phoneticPr fontId="2"/>
  </si>
  <si>
    <t>安永</t>
    <rPh sb="0" eb="2">
      <t>ヤスナガ</t>
    </rPh>
    <phoneticPr fontId="2"/>
  </si>
  <si>
    <t>波瑠</t>
    <rPh sb="0" eb="2">
      <t>ハル</t>
    </rPh>
    <phoneticPr fontId="2"/>
  </si>
  <si>
    <t>やすなが</t>
    <phoneticPr fontId="2"/>
  </si>
  <si>
    <t>璃空</t>
    <rPh sb="0" eb="2">
      <t>リク</t>
    </rPh>
    <phoneticPr fontId="2"/>
  </si>
  <si>
    <t>熊谷</t>
    <rPh sb="0" eb="2">
      <t>クマタニ</t>
    </rPh>
    <phoneticPr fontId="2"/>
  </si>
  <si>
    <t>弐月</t>
    <rPh sb="0" eb="1">
      <t>ニ</t>
    </rPh>
    <rPh sb="1" eb="2">
      <t>ツキ</t>
    </rPh>
    <phoneticPr fontId="2"/>
  </si>
  <si>
    <t>くまたに</t>
    <phoneticPr fontId="2"/>
  </si>
  <si>
    <t>みつき</t>
    <phoneticPr fontId="2"/>
  </si>
  <si>
    <t>須田</t>
    <rPh sb="0" eb="2">
      <t>スダ</t>
    </rPh>
    <phoneticPr fontId="2"/>
  </si>
  <si>
    <t>大翔</t>
    <rPh sb="0" eb="2">
      <t>ヒロト</t>
    </rPh>
    <phoneticPr fontId="2"/>
  </si>
  <si>
    <t>すだ</t>
    <phoneticPr fontId="2"/>
  </si>
  <si>
    <t>ながい</t>
    <phoneticPr fontId="2"/>
  </si>
  <si>
    <t>鈴木　徹</t>
    <rPh sb="0" eb="2">
      <t>スズキ</t>
    </rPh>
    <rPh sb="3" eb="4">
      <t>トオル</t>
    </rPh>
    <phoneticPr fontId="2"/>
  </si>
  <si>
    <t>大澤</t>
    <rPh sb="0" eb="2">
      <t>オオサワ</t>
    </rPh>
    <phoneticPr fontId="2"/>
  </si>
  <si>
    <t>裕太</t>
    <rPh sb="0" eb="2">
      <t>ユウタ</t>
    </rPh>
    <phoneticPr fontId="2"/>
  </si>
  <si>
    <t>おおさわ</t>
    <phoneticPr fontId="2"/>
  </si>
  <si>
    <t>ゆうた</t>
    <phoneticPr fontId="2"/>
  </si>
  <si>
    <t>0467</t>
    <phoneticPr fontId="2"/>
  </si>
  <si>
    <t>32</t>
    <phoneticPr fontId="2"/>
  </si>
  <si>
    <t>9681</t>
    <phoneticPr fontId="2"/>
  </si>
  <si>
    <t>はる</t>
    <phoneticPr fontId="2"/>
  </si>
  <si>
    <t>りく</t>
    <phoneticPr fontId="2"/>
  </si>
  <si>
    <t>ひろと</t>
    <phoneticPr fontId="2"/>
  </si>
  <si>
    <t>本庄</t>
    <rPh sb="0" eb="2">
      <t>ホンジョウ</t>
    </rPh>
    <phoneticPr fontId="2"/>
  </si>
  <si>
    <t>亘輝</t>
    <rPh sb="0" eb="2">
      <t>コウキ</t>
    </rPh>
    <phoneticPr fontId="2"/>
  </si>
  <si>
    <t>ほんじょう</t>
    <phoneticPr fontId="2"/>
  </si>
  <si>
    <t>こうき</t>
    <phoneticPr fontId="2"/>
  </si>
  <si>
    <t>平沢</t>
    <rPh sb="0" eb="2">
      <t>ヒラサワ</t>
    </rPh>
    <phoneticPr fontId="2"/>
  </si>
  <si>
    <t>陸</t>
    <rPh sb="0" eb="1">
      <t>リク</t>
    </rPh>
    <phoneticPr fontId="2"/>
  </si>
  <si>
    <t>ひらさわ</t>
    <phoneticPr fontId="2"/>
  </si>
  <si>
    <t>りく</t>
    <phoneticPr fontId="2"/>
  </si>
  <si>
    <t>唯人</t>
    <rPh sb="0" eb="1">
      <t>ユイ</t>
    </rPh>
    <rPh sb="1" eb="2">
      <t>ヒト</t>
    </rPh>
    <phoneticPr fontId="2"/>
  </si>
  <si>
    <t>ゆいと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</si>
</sst>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N40" sqref="N40:O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5126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鎌倉市立腰越中学校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745</v>
      </c>
      <c r="AC6" s="160"/>
      <c r="AD6" s="160"/>
      <c r="AE6" s="160"/>
      <c r="AF6" s="25" t="s">
        <v>586</v>
      </c>
      <c r="AG6" s="160" t="s">
        <v>746</v>
      </c>
      <c r="AH6" s="160"/>
      <c r="AI6" s="160"/>
      <c r="AJ6" s="160"/>
      <c r="AK6" s="25" t="s">
        <v>586</v>
      </c>
      <c r="AL6" s="160" t="s">
        <v>747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701</v>
      </c>
      <c r="G12" s="206"/>
      <c r="H12" s="206"/>
      <c r="I12" s="206"/>
      <c r="J12" s="206"/>
      <c r="K12" s="206" t="s">
        <v>707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705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703</v>
      </c>
      <c r="AA13" s="215"/>
      <c r="AB13" s="215"/>
      <c r="AC13" s="215"/>
      <c r="AD13" s="216"/>
      <c r="AE13" s="215" t="s">
        <v>704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743</v>
      </c>
      <c r="G15" s="206"/>
      <c r="H15" s="206"/>
      <c r="I15" s="206"/>
      <c r="J15" s="206"/>
      <c r="K15" s="206" t="s">
        <v>744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741</v>
      </c>
      <c r="G16" s="215"/>
      <c r="H16" s="215"/>
      <c r="I16" s="215"/>
      <c r="J16" s="216"/>
      <c r="K16" s="215" t="s">
        <v>742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>
        <v>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714</v>
      </c>
      <c r="G22" s="121"/>
      <c r="H22" s="121"/>
      <c r="I22" s="121"/>
      <c r="J22" s="121"/>
      <c r="K22" s="121" t="s">
        <v>715</v>
      </c>
      <c r="L22" s="121"/>
      <c r="M22" s="121"/>
      <c r="N22" s="121"/>
      <c r="O22" s="122"/>
      <c r="P22" s="118">
        <v>3</v>
      </c>
      <c r="Q22" s="118"/>
      <c r="R22" s="109">
        <v>172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730</v>
      </c>
      <c r="AA22" s="121"/>
      <c r="AB22" s="121"/>
      <c r="AC22" s="121"/>
      <c r="AD22" s="121"/>
      <c r="AE22" s="121" t="s">
        <v>749</v>
      </c>
      <c r="AF22" s="121"/>
      <c r="AG22" s="121"/>
      <c r="AH22" s="121"/>
      <c r="AI22" s="122"/>
      <c r="AJ22" s="118">
        <v>3</v>
      </c>
      <c r="AK22" s="118"/>
      <c r="AL22" s="109">
        <v>167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712</v>
      </c>
      <c r="G23" s="114"/>
      <c r="H23" s="114"/>
      <c r="I23" s="114"/>
      <c r="J23" s="114"/>
      <c r="K23" s="114" t="s">
        <v>713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728</v>
      </c>
      <c r="AA23" s="114"/>
      <c r="AB23" s="114"/>
      <c r="AC23" s="114"/>
      <c r="AD23" s="114"/>
      <c r="AE23" s="114" t="s">
        <v>731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166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750</v>
      </c>
      <c r="AF24" s="87"/>
      <c r="AG24" s="87"/>
      <c r="AH24" s="87"/>
      <c r="AI24" s="88"/>
      <c r="AJ24" s="77">
        <v>3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716</v>
      </c>
      <c r="G25" s="105"/>
      <c r="H25" s="105"/>
      <c r="I25" s="105"/>
      <c r="J25" s="105"/>
      <c r="K25" s="105" t="s">
        <v>717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737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3</v>
      </c>
      <c r="Q26" s="77"/>
      <c r="R26" s="93">
        <v>164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734</v>
      </c>
      <c r="AA26" s="87"/>
      <c r="AB26" s="87"/>
      <c r="AC26" s="87"/>
      <c r="AD26" s="87"/>
      <c r="AE26" s="87" t="s">
        <v>735</v>
      </c>
      <c r="AF26" s="87"/>
      <c r="AG26" s="87"/>
      <c r="AH26" s="87"/>
      <c r="AI26" s="88"/>
      <c r="AJ26" s="77">
        <v>3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732</v>
      </c>
      <c r="AA27" s="105"/>
      <c r="AB27" s="105"/>
      <c r="AC27" s="105"/>
      <c r="AD27" s="105"/>
      <c r="AE27" s="105" t="s">
        <v>733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710</v>
      </c>
      <c r="G28" s="87"/>
      <c r="H28" s="87"/>
      <c r="I28" s="87"/>
      <c r="J28" s="87"/>
      <c r="K28" s="87" t="s">
        <v>711</v>
      </c>
      <c r="L28" s="87"/>
      <c r="M28" s="87"/>
      <c r="N28" s="87"/>
      <c r="O28" s="88"/>
      <c r="P28" s="77">
        <v>3</v>
      </c>
      <c r="Q28" s="77"/>
      <c r="R28" s="93">
        <v>171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2</v>
      </c>
      <c r="AK28" s="77"/>
      <c r="AL28" s="93">
        <v>170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708</v>
      </c>
      <c r="G29" s="105"/>
      <c r="H29" s="105"/>
      <c r="I29" s="105"/>
      <c r="J29" s="105"/>
      <c r="K29" s="105" t="s">
        <v>709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751</v>
      </c>
      <c r="AA29" s="105"/>
      <c r="AB29" s="105"/>
      <c r="AC29" s="105"/>
      <c r="AD29" s="105"/>
      <c r="AE29" s="105" t="s">
        <v>752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730</v>
      </c>
      <c r="G30" s="87"/>
      <c r="H30" s="87"/>
      <c r="I30" s="87"/>
      <c r="J30" s="87"/>
      <c r="K30" s="87" t="s">
        <v>748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757</v>
      </c>
      <c r="AA30" s="87"/>
      <c r="AB30" s="87"/>
      <c r="AC30" s="87"/>
      <c r="AD30" s="87"/>
      <c r="AE30" s="87" t="s">
        <v>758</v>
      </c>
      <c r="AF30" s="87"/>
      <c r="AG30" s="87"/>
      <c r="AH30" s="87"/>
      <c r="AI30" s="88"/>
      <c r="AJ30" s="77">
        <v>2</v>
      </c>
      <c r="AK30" s="77"/>
      <c r="AL30" s="93">
        <v>169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755</v>
      </c>
      <c r="AA31" s="105"/>
      <c r="AB31" s="105"/>
      <c r="AC31" s="105"/>
      <c r="AD31" s="105"/>
      <c r="AE31" s="105" t="s">
        <v>756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726</v>
      </c>
      <c r="G32" s="87"/>
      <c r="H32" s="87"/>
      <c r="I32" s="87"/>
      <c r="J32" s="87"/>
      <c r="K32" s="87" t="s">
        <v>727</v>
      </c>
      <c r="L32" s="87"/>
      <c r="M32" s="87"/>
      <c r="N32" s="87"/>
      <c r="O32" s="88"/>
      <c r="P32" s="77">
        <v>3</v>
      </c>
      <c r="Q32" s="77"/>
      <c r="R32" s="93">
        <v>169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2</v>
      </c>
      <c r="AK32" s="77"/>
      <c r="AL32" s="93">
        <v>164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724</v>
      </c>
      <c r="G33" s="80"/>
      <c r="H33" s="80"/>
      <c r="I33" s="80"/>
      <c r="J33" s="80"/>
      <c r="K33" s="80" t="s">
        <v>725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703</v>
      </c>
      <c r="AA33" s="80"/>
      <c r="AB33" s="80"/>
      <c r="AC33" s="80"/>
      <c r="AD33" s="80"/>
      <c r="AE33" s="80" t="s">
        <v>759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鎌倉市立腰越中学校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5126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鎌倉市立腰越中学校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くつかげ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沓掛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おおさわ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大澤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よしむら</v>
      </c>
      <c r="F15" s="283"/>
      <c r="G15" s="283"/>
      <c r="H15" s="283"/>
      <c r="I15" s="283"/>
      <c r="J15" s="283" t="str">
        <f>IF(入力!K22="","",入力!K22)</f>
        <v>れい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やすなが</v>
      </c>
      <c r="Z15" s="283"/>
      <c r="AA15" s="283"/>
      <c r="AB15" s="283"/>
      <c r="AC15" s="283"/>
      <c r="AD15" s="283" t="str">
        <f>IF(入力!AE22="","",入力!AE22)</f>
        <v>りく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167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吉村</v>
      </c>
      <c r="F16" s="297"/>
      <c r="G16" s="297"/>
      <c r="H16" s="297"/>
      <c r="I16" s="297"/>
      <c r="J16" s="297" t="str">
        <f>IF(入力!K23="","",入力!K23)</f>
        <v>怜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安永</v>
      </c>
      <c r="Z16" s="297"/>
      <c r="AA16" s="297"/>
      <c r="AB16" s="297"/>
      <c r="AC16" s="297"/>
      <c r="AD16" s="297" t="str">
        <f>IF(入力!AE23="","",入力!AE23)</f>
        <v>璃空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あべ</v>
      </c>
      <c r="F17" s="278"/>
      <c r="G17" s="278"/>
      <c r="H17" s="278"/>
      <c r="I17" s="278"/>
      <c r="J17" s="278" t="str">
        <f>IF(入力!K24="","",入力!K24)</f>
        <v>まお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すだ</v>
      </c>
      <c r="Z17" s="278"/>
      <c r="AA17" s="278"/>
      <c r="AB17" s="278"/>
      <c r="AC17" s="278"/>
      <c r="AD17" s="278" t="str">
        <f>IF(入力!AE24="","",入力!AE24)</f>
        <v>ひろと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阿部</v>
      </c>
      <c r="F18" s="270"/>
      <c r="G18" s="270"/>
      <c r="H18" s="270"/>
      <c r="I18" s="270"/>
      <c r="J18" s="270" t="str">
        <f>IF(入力!K25="","",入力!K25)</f>
        <v>真生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須田</v>
      </c>
      <c r="Z18" s="270"/>
      <c r="AA18" s="270"/>
      <c r="AB18" s="270"/>
      <c r="AC18" s="270"/>
      <c r="AD18" s="270" t="str">
        <f>IF(入力!AE25="","",入力!AE25)</f>
        <v>大翔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やました</v>
      </c>
      <c r="F19" s="278"/>
      <c r="G19" s="278"/>
      <c r="H19" s="278"/>
      <c r="I19" s="278"/>
      <c r="J19" s="278" t="str">
        <f>IF(入力!K26="","",入力!K26)</f>
        <v>さくま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くまたに</v>
      </c>
      <c r="Z19" s="278"/>
      <c r="AA19" s="278"/>
      <c r="AB19" s="278"/>
      <c r="AC19" s="278"/>
      <c r="AD19" s="278" t="str">
        <f>IF(入力!AE26="","",入力!AE26)</f>
        <v>みつき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山下</v>
      </c>
      <c r="F20" s="270"/>
      <c r="G20" s="270"/>
      <c r="H20" s="270"/>
      <c r="I20" s="270"/>
      <c r="J20" s="270" t="str">
        <f>IF(入力!K27="","",入力!K27)</f>
        <v>咲馬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熊谷</v>
      </c>
      <c r="Z20" s="270"/>
      <c r="AA20" s="270"/>
      <c r="AB20" s="270"/>
      <c r="AC20" s="270"/>
      <c r="AD20" s="270" t="str">
        <f>IF(入力!AE27="","",入力!AE27)</f>
        <v>弐月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きりの</v>
      </c>
      <c r="F21" s="278"/>
      <c r="G21" s="278"/>
      <c r="H21" s="278"/>
      <c r="I21" s="278"/>
      <c r="J21" s="278" t="str">
        <f>IF(入力!K28="","",入力!K28)</f>
        <v>はるた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ほんじょう</v>
      </c>
      <c r="Z21" s="278"/>
      <c r="AA21" s="278"/>
      <c r="AB21" s="278"/>
      <c r="AC21" s="278"/>
      <c r="AD21" s="278" t="str">
        <f>IF(入力!AE28="","",入力!AE28)</f>
        <v>こうき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桐野</v>
      </c>
      <c r="F22" s="270"/>
      <c r="G22" s="270"/>
      <c r="H22" s="270"/>
      <c r="I22" s="270"/>
      <c r="J22" s="270" t="str">
        <f>IF(入力!K29="","",入力!K29)</f>
        <v>晴太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本庄</v>
      </c>
      <c r="Z22" s="270"/>
      <c r="AA22" s="270"/>
      <c r="AB22" s="270"/>
      <c r="AC22" s="270"/>
      <c r="AD22" s="270" t="str">
        <f>IF(入力!AE29="","",入力!AE29)</f>
        <v>亘輝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やすなが</v>
      </c>
      <c r="F23" s="278"/>
      <c r="G23" s="278"/>
      <c r="H23" s="278"/>
      <c r="I23" s="278"/>
      <c r="J23" s="278" t="str">
        <f>IF(入力!K30="","",入力!K30)</f>
        <v>はる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ひらさわ</v>
      </c>
      <c r="Z23" s="278"/>
      <c r="AA23" s="278"/>
      <c r="AB23" s="278"/>
      <c r="AC23" s="278"/>
      <c r="AD23" s="278" t="str">
        <f>IF(入力!AE30="","",入力!AE30)</f>
        <v>りく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安永</v>
      </c>
      <c r="F24" s="270"/>
      <c r="G24" s="270"/>
      <c r="H24" s="270"/>
      <c r="I24" s="270"/>
      <c r="J24" s="270" t="str">
        <f>IF(入力!K31="","",入力!K31)</f>
        <v>波瑠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平沢</v>
      </c>
      <c r="Z24" s="270"/>
      <c r="AA24" s="270"/>
      <c r="AB24" s="270"/>
      <c r="AC24" s="270"/>
      <c r="AD24" s="270" t="str">
        <f>IF(入力!AE31="","",入力!AE31)</f>
        <v>陸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ひよし</v>
      </c>
      <c r="F25" s="278"/>
      <c r="G25" s="278"/>
      <c r="H25" s="278"/>
      <c r="I25" s="278"/>
      <c r="J25" s="278" t="str">
        <f>IF(入力!K32="","",入力!K32)</f>
        <v>ゆうせい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ながい</v>
      </c>
      <c r="Z25" s="278"/>
      <c r="AA25" s="278"/>
      <c r="AB25" s="278"/>
      <c r="AC25" s="278"/>
      <c r="AD25" s="278" t="str">
        <f>IF(入力!AE32="","",入力!AE32)</f>
        <v>ゆいと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164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日吉</v>
      </c>
      <c r="F26" s="312"/>
      <c r="G26" s="312"/>
      <c r="H26" s="312"/>
      <c r="I26" s="312"/>
      <c r="J26" s="312" t="str">
        <f>IF(入力!K33="","",入力!K33)</f>
        <v>優星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中村</v>
      </c>
      <c r="Z26" s="312"/>
      <c r="AA26" s="312"/>
      <c r="AB26" s="312"/>
      <c r="AC26" s="312"/>
      <c r="AD26" s="312" t="str">
        <f>IF(入力!AE33="","",入力!AE33)</f>
        <v>唯人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5126</v>
      </c>
      <c r="B7" s="31" t="str">
        <f t="shared" ref="B7:C7" si="0">IF($A$8="","",IF($A$9="",B8,B8&amp;"・"&amp;B9))</f>
        <v>鎌倉市立腰越中学校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248</v>
      </c>
      <c r="G7" s="31" t="str">
        <f t="shared" si="1"/>
        <v>0033</v>
      </c>
      <c r="H7" s="31">
        <f t="shared" si="1"/>
        <v>0</v>
      </c>
      <c r="I7" s="31" t="str">
        <f t="shared" si="1"/>
        <v>鎌倉市腰越4-11-20</v>
      </c>
      <c r="J7" s="31">
        <f t="shared" si="1"/>
        <v>0</v>
      </c>
      <c r="K7" s="31" t="str">
        <f t="shared" si="1"/>
        <v>0467</v>
      </c>
      <c r="L7" s="31" t="str">
        <f t="shared" si="1"/>
        <v>31</v>
      </c>
      <c r="M7" s="31" t="str">
        <f t="shared" si="1"/>
        <v>1500</v>
      </c>
      <c r="N7" s="31" t="str">
        <f t="shared" si="1"/>
        <v>0467</v>
      </c>
      <c r="O7" s="31" t="str">
        <f t="shared" si="1"/>
        <v>32</v>
      </c>
      <c r="P7" s="31" t="str">
        <f t="shared" si="1"/>
        <v>9681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5126</v>
      </c>
      <c r="B8" s="32" t="str">
        <f>IF(入力!$F$3="","",入力!$F$3)</f>
        <v>鎌倉市立腰越中学校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248</v>
      </c>
      <c r="G8" s="42" t="str">
        <f>IF(入力!$I$6="","",入力!$I$6)</f>
        <v>0033</v>
      </c>
      <c r="H8" s="32"/>
      <c r="I8" s="32" t="str">
        <f>IF(入力!$L$5="","",入力!$L$5)</f>
        <v>鎌倉市腰越4-11-20</v>
      </c>
      <c r="J8" s="32"/>
      <c r="K8" s="42" t="str">
        <f>IF(入力!$AB$4="","",入力!$AB$4)</f>
        <v>0467</v>
      </c>
      <c r="L8" s="42" t="str">
        <f>IF(入力!$AG$4="","",入力!$AG$4)</f>
        <v>31</v>
      </c>
      <c r="M8" s="42" t="str">
        <f>IF(入力!$AL$4="","",入力!$AL$4)</f>
        <v>1500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沓掛</v>
      </c>
      <c r="D16" s="32" t="str">
        <f>IF(入力!$K$13="","",入力!$K$13)</f>
        <v>美代子</v>
      </c>
      <c r="E16" s="32" t="str">
        <f>IF(入力!$F$12="","",入力!$F$12)</f>
        <v>くつかげ</v>
      </c>
      <c r="F16" s="32" t="str">
        <f>IF(入力!$K$12="","",入力!$K$12)</f>
        <v>みよこ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中村</v>
      </c>
      <c r="D17" s="32" t="str">
        <f>IF(入力!$AE$13="","",入力!$AE$13)</f>
        <v>勇輝</v>
      </c>
      <c r="E17" s="32" t="str">
        <f>IF(入力!$Z$12="","",入力!$Z$12)</f>
        <v>なかむら</v>
      </c>
      <c r="F17" s="32" t="str">
        <f>IF(入力!$AE$12="","",入力!$AE$12)</f>
        <v>ゆうき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大澤</v>
      </c>
      <c r="D20" s="32" t="str">
        <f>IF(入力!$K$16="","",入力!$K$16)</f>
        <v>裕太</v>
      </c>
      <c r="E20" s="32" t="str">
        <f>IF(入力!$F$15="","",入力!$F$15)</f>
        <v>おおさわ</v>
      </c>
      <c r="F20" s="32" t="str">
        <f>IF(入力!$K$15="","",入力!$K$15)</f>
        <v>ゆうた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桐野</v>
      </c>
      <c r="D24" s="32" t="str">
        <f>IF(入力!$AE$16="","",入力!$AE$16)</f>
        <v>晴太</v>
      </c>
      <c r="E24" s="32" t="str">
        <f>IF(入力!$Z$15="","",入力!$Z$15)</f>
        <v>きりの</v>
      </c>
      <c r="F24" s="32" t="str">
        <f>IF(入力!$AE$15="","",入力!$AE$15)</f>
        <v>はるた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吉村</v>
      </c>
      <c r="D53" s="32" t="str">
        <f>IF(OR(L53&lt;&gt;"○",入力!K23=""),"",入力!K23)</f>
        <v>怜</v>
      </c>
      <c r="E53" s="32" t="str">
        <f>IF(OR(L53&lt;&gt;"○",入力!F22=""),"",入力!F22)</f>
        <v>よしむら</v>
      </c>
      <c r="F53" s="32" t="str">
        <f>IF(OR(L53&lt;&gt;"○",入力!K22=""),"",入力!K22)</f>
        <v>れい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阿部</v>
      </c>
      <c r="D54" s="32" t="str">
        <f>IF(OR(L54&lt;&gt;"○",入力!K25=""),"",入力!K25)</f>
        <v>真生</v>
      </c>
      <c r="E54" s="32" t="str">
        <f>IF(OR(L54&lt;&gt;"○",入力!F24=""),"",入力!F24)</f>
        <v>あべ</v>
      </c>
      <c r="F54" s="32" t="str">
        <f>IF(OR(L54&lt;&gt;"○",入力!K24=""),"",入力!K24)</f>
        <v>まお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山下</v>
      </c>
      <c r="D55" s="32" t="str">
        <f>IF(OR(L55&lt;&gt;"○",入力!K27=""),"",入力!K27)</f>
        <v>咲馬</v>
      </c>
      <c r="E55" s="32" t="str">
        <f>IF(OR(L55&lt;&gt;"○",入力!F26=""),"",入力!F26)</f>
        <v>やました</v>
      </c>
      <c r="F55" s="32" t="str">
        <f>IF(OR(L55&lt;&gt;"○",入力!K26=""),"",入力!K26)</f>
        <v>さくま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桐野</v>
      </c>
      <c r="D56" s="32" t="str">
        <f>IF(OR(L56&lt;&gt;"○",入力!K29=""),"",入力!K29)</f>
        <v>晴太</v>
      </c>
      <c r="E56" s="32" t="str">
        <f>IF(OR(L56&lt;&gt;"○",入力!F28=""),"",入力!F28)</f>
        <v>きりの</v>
      </c>
      <c r="F56" s="32" t="str">
        <f>IF(OR(L56&lt;&gt;"○",入力!K28=""),"",入力!K28)</f>
        <v>はるた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安永</v>
      </c>
      <c r="D57" s="32" t="str">
        <f>IF(OR(L57&lt;&gt;"○",入力!K31=""),"",入力!K31)</f>
        <v>波瑠</v>
      </c>
      <c r="E57" s="32" t="str">
        <f>IF(OR(L57&lt;&gt;"○",入力!F30=""),"",入力!F30)</f>
        <v>やすなが</v>
      </c>
      <c r="F57" s="32" t="str">
        <f>IF(OR(L57&lt;&gt;"○",入力!K30=""),"",入力!K30)</f>
        <v>はる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日吉</v>
      </c>
      <c r="D58" s="32" t="str">
        <f>IF(OR(L58&lt;&gt;"○",入力!K33=""),"",入力!K33)</f>
        <v>優星</v>
      </c>
      <c r="E58" s="32" t="str">
        <f>IF(OR(L58&lt;&gt;"○",入力!F32=""),"",入力!F32)</f>
        <v>ひよし</v>
      </c>
      <c r="F58" s="32" t="str">
        <f>IF(OR(L58&lt;&gt;"○",入力!K32=""),"",入力!K32)</f>
        <v>ゆうせい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安永</v>
      </c>
      <c r="D59" s="32" t="str">
        <f>IF(OR(L59&lt;&gt;"○",入力!AE23=""),"",入力!AE23)</f>
        <v>璃空</v>
      </c>
      <c r="E59" s="32" t="str">
        <f>IF(OR(L59&lt;&gt;"○",入力!Z22=""),"",入力!Z22)</f>
        <v>やすなが</v>
      </c>
      <c r="F59" s="32" t="str">
        <f>IF(OR(L59&lt;&gt;"○",入力!AE22=""),"",入力!AE22)</f>
        <v>りく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須田</v>
      </c>
      <c r="D60" s="32" t="str">
        <f>IF(OR(L60&lt;&gt;"○",入力!AE25=""),"",入力!AE25)</f>
        <v>大翔</v>
      </c>
      <c r="E60" s="32" t="str">
        <f>IF(OR(L60&lt;&gt;"○",入力!Z24=""),"",入力!Z24)</f>
        <v>すだ</v>
      </c>
      <c r="F60" s="32" t="str">
        <f>IF(OR(L60&lt;&gt;"○",入力!AE24=""),"",入力!AE24)</f>
        <v>ひろと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熊谷</v>
      </c>
      <c r="D61" s="32" t="str">
        <f>IF(OR(L61&lt;&gt;"○",入力!AE27=""),"",入力!AE27)</f>
        <v>弐月</v>
      </c>
      <c r="E61" s="32" t="str">
        <f>IF(OR(L61&lt;&gt;"○",入力!Z26=""),"",入力!Z26)</f>
        <v>くまたに</v>
      </c>
      <c r="F61" s="32" t="str">
        <f>IF(OR(L61&lt;&gt;"○",入力!AE26=""),"",入力!AE26)</f>
        <v>みつき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本庄</v>
      </c>
      <c r="D62" s="32" t="str">
        <f>IF(OR(L62&lt;&gt;"○",入力!AE29=""),"",入力!AE29)</f>
        <v>亘輝</v>
      </c>
      <c r="E62" s="32" t="str">
        <f>IF(OR(L62&lt;&gt;"○",入力!Z28=""),"",入力!Z28)</f>
        <v>ほんじょう</v>
      </c>
      <c r="F62" s="32" t="str">
        <f>IF(OR(L62&lt;&gt;"○",入力!AE28=""),"",入力!AE28)</f>
        <v>こうき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平沢</v>
      </c>
      <c r="D63" s="32" t="str">
        <f>IF(OR(L63&lt;&gt;"○",入力!AE31=""),"",入力!AE31)</f>
        <v>陸</v>
      </c>
      <c r="E63" s="32" t="str">
        <f>IF(OR(L63&lt;&gt;"○",入力!Z30=""),"",入力!Z30)</f>
        <v>ひらさわ</v>
      </c>
      <c r="F63" s="32" t="str">
        <f>IF(OR(L63&lt;&gt;"○",入力!AE30=""),"",入力!AE30)</f>
        <v>りく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中村</v>
      </c>
      <c r="D64" s="32" t="str">
        <f>IF(OR(L64&lt;&gt;"○",入力!AE33=""),"",入力!AE33)</f>
        <v>唯人</v>
      </c>
      <c r="E64" s="32" t="str">
        <f>IF(OR(L64&lt;&gt;"○",入力!Z32=""),"",入力!Z32)</f>
        <v>ながい</v>
      </c>
      <c r="F64" s="32" t="str">
        <f>IF(OR(L64&lt;&gt;"○",入力!AE32=""),"",入力!AE32)</f>
        <v>ゆいと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tzk</cp:lastModifiedBy>
  <cp:lastPrinted>2019-02-13T13:45:19Z</cp:lastPrinted>
  <dcterms:created xsi:type="dcterms:W3CDTF">2006-11-03T01:52:14Z</dcterms:created>
  <dcterms:modified xsi:type="dcterms:W3CDTF">2021-05-07T06:49:03Z</dcterms:modified>
</cp:coreProperties>
</file>