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佐久川\部活動\３０年度\"/>
    </mc:Choice>
  </mc:AlternateContent>
  <bookViews>
    <workbookView xWindow="0" yWindow="0" windowWidth="15345" windowHeight="465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I60" i="14"/>
  <c r="J60" i="14"/>
  <c r="E60" i="14"/>
  <c r="J62" i="14"/>
  <c r="E62" i="14"/>
  <c r="I62" i="14"/>
  <c r="D62" i="14"/>
  <c r="F62" i="14"/>
  <c r="C62" i="14"/>
  <c r="F64" i="14"/>
  <c r="C64" i="14"/>
  <c r="D64" i="14"/>
  <c r="I64" i="14"/>
  <c r="J64" i="14"/>
  <c r="E64" i="14"/>
  <c r="J54" i="14"/>
  <c r="D54" i="14"/>
  <c r="C54" i="14"/>
  <c r="E54" i="14"/>
  <c r="I54" i="14"/>
  <c r="F54" i="14"/>
  <c r="F56" i="14"/>
  <c r="I56" i="14"/>
  <c r="J56" i="14"/>
  <c r="J58" i="14"/>
  <c r="E58" i="14"/>
  <c r="I58" i="14"/>
  <c r="D58" i="14"/>
  <c r="F58" i="14"/>
  <c r="C58" i="14"/>
  <c r="E59" i="14"/>
  <c r="F59" i="14"/>
  <c r="J59" i="14"/>
  <c r="C59" i="14"/>
  <c r="I59" i="14"/>
  <c r="D59" i="14"/>
  <c r="I61" i="14"/>
  <c r="D61" i="14"/>
  <c r="F61" i="14"/>
  <c r="C61" i="14"/>
  <c r="J61" i="14"/>
  <c r="E61" i="14"/>
  <c r="J63" i="14"/>
  <c r="E63" i="14"/>
  <c r="C63" i="14"/>
  <c r="I63" i="14"/>
  <c r="D63" i="14"/>
  <c r="F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<sst xmlns="http://schemas.openxmlformats.org/spreadsheetml/2006/main" count="1441" uniqueCount="736">
  <si>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</si>
  <si>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</si>
  <si>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</si>
  <si>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</si>
  <si>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</si>
  <si>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</si>
  <si>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</si>
  <si>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</si>
  <si>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</si>
  <si>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</si>
  <si>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</si>
  <si>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</si>
  <si>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</si>
  <si>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</si>
  <si>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</si>
  <si>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</si>
  <si>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</si>
  <si>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</si>
  <si>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</si>
  <si>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</si>
  <si>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</si>
  <si>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</si>
  <si>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</si>
  <si>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</si>
  <si>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</si>
  <si>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</si>
  <si>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</si>
  <si>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</si>
  <si>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</si>
  <si>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</si>
  <si>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</si>
  <si>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</si>
  <si>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</si>
  <si>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</si>
  <si>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</si>
  <si>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</si>
  <si>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</si>
  <si>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</si>
  <si>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</si>
  <si>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</si>
  <si>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</si>
  <si>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</si>
  <si>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</si>
  <si>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</si>
  <si>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</si>
  <si>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</si>
  <si>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</si>
  <si>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</si>
  <si>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</si>
  <si>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</si>
  <si>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</si>
  <si>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</si>
  <si>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</si>
  <si>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</si>
  <si>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</si>
  <si>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</si>
  <si>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</si>
  <si>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</si>
  <si>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</si>
  <si>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</si>
  <si>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</si>
  <si>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</si>
  <si>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</si>
  <si>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</si>
  <si>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</si>
  <si>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</si>
  <si>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</si>
  <si>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</si>
  <si>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</si>
  <si>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</si>
  <si>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</si>
  <si>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</si>
  <si>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</si>
  <si>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</si>
  <si>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</si>
  <si>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</si>
  <si>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</si>
  <si>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</si>
  <si>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</si>
  <si>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</si>
  <si>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</si>
  <si>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</si>
  <si>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</si>
  <si>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</si>
  <si>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</si>
  <si>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</si>
  <si>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</si>
  <si>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</si>
  <si>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</si>
  <si>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</si>
  <si>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</si>
  <si>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</si>
  <si>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</si>
  <si>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</si>
  <si>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</si>
  <si>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</si>
  <si>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</si>
  <si>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</si>
  <si>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</si>
  <si>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</si>
  <si>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</si>
  <si>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</si>
  <si>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</si>
  <si>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</si>
  <si>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</si>
  <si>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</si>
  <si>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</si>
  <si>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</si>
  <si>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</si>
  <si>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</si>
  <si>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</si>
  <si>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</si>
  <si>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</si>
  <si>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</si>
  <si>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</si>
  <si>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</si>
  <si>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</si>
  <si>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</si>
  <si>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</si>
  <si>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</si>
  <si>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</si>
  <si>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</si>
  <si>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</si>
  <si>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</si>
  <si>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</si>
  <si>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</si>
  <si>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</si>
  <si>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</si>
  <si>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</si>
  <si>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</si>
  <si>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</si>
  <si>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</si>
  <si>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</si>
  <si>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</si>
  <si>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</si>
  <si>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</si>
  <si>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</si>
  <si>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</si>
  <si>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</si>
  <si>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</si>
  <si>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</si>
  <si>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</si>
  <si>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</si>
  <si>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</si>
  <si>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</si>
  <si>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</si>
  <si>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</si>
  <si>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</si>
  <si>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</si>
  <si>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</si>
  <si>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</si>
  <si>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</si>
  <si>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</si>
  <si>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</si>
  <si>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</si>
  <si>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</si>
  <si>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</si>
  <si>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</si>
  <si>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</si>
  <si>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</si>
  <si>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</si>
  <si>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</si>
  <si>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</si>
  <si>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</si>
  <si>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</si>
  <si>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</si>
  <si>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</si>
  <si>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</si>
  <si>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</si>
  <si>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</si>
  <si>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</si>
  <si>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</si>
  <si>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</si>
  <si>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</si>
  <si>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</si>
  <si>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</si>
  <si>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</si>
  <si>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</si>
  <si>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</si>
  <si>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</si>
  <si>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</si>
  <si>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</si>
  <si>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</si>
  <si>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</si>
  <si>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</si>
  <si>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</si>
  <si>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</si>
  <si>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</si>
  <si>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</si>
  <si>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</si>
  <si>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</si>
  <si>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</si>
  <si>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</si>
  <si>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</si>
  <si>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</si>
  <si>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</si>
  <si>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</si>
  <si>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</si>
  <si>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</si>
  <si>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</si>
  <si>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</si>
  <si>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</si>
  <si>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</si>
  <si>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</si>
  <si>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</si>
  <si>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</si>
  <si>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</si>
  <si>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</si>
  <si>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</si>
  <si>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</si>
  <si>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</si>
  <si>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</si>
  <si>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</si>
  <si>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</si>
  <si>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</si>
  <si>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</si>
  <si>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</si>
  <si>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</si>
  <si>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</si>
  <si>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</si>
  <si>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</si>
  <si>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</si>
  <si>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</si>
  <si>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</si>
  <si>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</si>
  <si>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</si>
  <si>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</si>
  <si>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</si>
  <si>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</si>
  <si>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</si>
  <si>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</si>
  <si>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</si>
  <si>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</si>
  <si>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</si>
  <si>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</si>
  <si>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</si>
  <si>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</si>
  <si>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</si>
  <si>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</si>
  <si>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</si>
  <si>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</si>
  <si>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</si>
  <si>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</si>
  <si>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</si>
  <si>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</si>
  <si>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</si>
  <si>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</si>
  <si>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</si>
  <si>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</si>
  <si>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</si>
  <si>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</si>
  <si>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</si>
  <si>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</si>
  <si>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</si>
  <si>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</si>
  <si>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</si>
  <si>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</si>
  <si>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</si>
  <si>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</si>
  <si>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</si>
  <si>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</si>
  <si>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</si>
  <si>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</si>
  <si>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</si>
  <si>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</si>
  <si>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</si>
  <si>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</si>
  <si>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</si>
  <si>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</si>
  <si>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</si>
  <si>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</si>
  <si>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</si>
  <si>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</si>
  <si>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</si>
  <si>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</si>
  <si>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</si>
  <si>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</si>
  <si>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</si>
  <si>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</si>
  <si>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</si>
  <si>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</si>
  <si>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</si>
  <si>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</si>
  <si>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</si>
  <si>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</si>
  <si>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</si>
  <si>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</si>
  <si>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</si>
  <si>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</si>
  <si>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</si>
  <si>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</si>
  <si>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</si>
  <si>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</si>
  <si>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</si>
  <si>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</si>
  <si>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</si>
  <si>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</si>
  <si>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</si>
  <si>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</si>
  <si>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</si>
  <si>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</si>
  <si>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</si>
  <si>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</si>
  <si>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</si>
  <si>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</si>
  <si>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</si>
  <si>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</si>
  <si>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</si>
  <si>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</si>
  <si>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</si>
  <si>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</si>
  <si>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</si>
  <si>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</si>
  <si>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</si>
  <si>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</si>
  <si>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</si>
  <si>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</si>
  <si>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</si>
  <si>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</si>
  <si>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</si>
  <si>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</si>
  <si>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</si>
  <si>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</si>
  <si>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</si>
  <si>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</si>
  <si>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</si>
  <si>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</si>
  <si>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</si>
  <si>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</si>
  <si>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</si>
  <si>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</si>
  <si>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</si>
  <si>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</si>
  <si>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</si>
  <si>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</si>
  <si>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</si>
  <si>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</si>
  <si>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</si>
  <si>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</si>
  <si>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</si>
  <si>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</si>
  <si>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</si>
  <si>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</si>
  <si>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</si>
  <si>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</si>
  <si>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</si>
  <si>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</si>
  <si>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</si>
  <si>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</si>
  <si>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</si>
  <si>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</si>
  <si>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</si>
  <si>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</si>
  <si>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</si>
  <si>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</si>
  <si>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</si>
  <si>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</si>
  <si>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</si>
  <si>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</si>
  <si>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</si>
  <si>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</si>
  <si>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</si>
  <si>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</si>
  <si>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</si>
  <si>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</si>
  <si>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</si>
  <si>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</si>
  <si>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</si>
  <si>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</si>
  <si>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</si>
  <si>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</si>
  <si>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</si>
  <si>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</si>
  <si>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</si>
  <si>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</si>
  <si>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</si>
  <si>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</si>
  <si>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</si>
  <si>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</si>
  <si>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</si>
  <si>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</si>
  <si>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</si>
  <si>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</si>
  <si>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</si>
  <si>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</si>
  <si>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</si>
  <si>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</si>
  <si>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</si>
  <si>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</si>
  <si>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</si>
  <si>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</si>
  <si>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</si>
  <si>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</si>
  <si>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</si>
  <si>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</si>
  <si>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</si>
  <si>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</si>
  <si>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</si>
  <si>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</si>
  <si>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</si>
  <si>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</si>
  <si>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</si>
  <si>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</si>
  <si>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</si>
  <si>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</si>
  <si>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</si>
  <si>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</si>
  <si>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</si>
  <si>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</si>
  <si>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</si>
  <si>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</si>
  <si>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</si>
  <si>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</si>
  <si>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</si>
  <si>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</si>
  <si>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</si>
  <si>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</si>
  <si>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</si>
  <si>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</si>
  <si>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</si>
  <si>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</si>
  <si>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</si>
  <si>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</si>
  <si>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</si>
  <si>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</si>
  <si>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</si>
  <si>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</si>
  <si>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</si>
  <si>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</si>
  <si>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</si>
  <si>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</si>
  <si>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</si>
  <si>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</si>
  <si>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</si>
  <si>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</si>
  <si>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</si>
  <si>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</si>
  <si>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</si>
  <si>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</si>
  <si>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</si>
  <si>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</si>
  <si>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</si>
  <si>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</si>
  <si>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</si>
  <si>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</si>
  <si>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</si>
  <si>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</si>
  <si>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</si>
  <si>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</si>
  <si>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</si>
  <si>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</si>
  <si>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</si>
  <si>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</si>
  <si>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</si>
  <si>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</si>
  <si>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</si>
  <si>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</si>
  <si>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</si>
  <si>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</si>
  <si>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</si>
  <si>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</si>
  <si>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</si>
  <si>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</si>
  <si>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</si>
  <si>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</si>
  <si>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</si>
  <si>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</si>
  <si>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</si>
  <si>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</si>
  <si>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</si>
  <si>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</si>
  <si>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</si>
  <si>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</si>
  <si>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</si>
  <si>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</si>
  <si>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</si>
  <si>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</si>
  <si>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</si>
  <si>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</si>
  <si>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</si>
  <si>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</si>
  <si>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</si>
  <si>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</si>
  <si>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</si>
  <si>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</si>
  <si>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</si>
  <si>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</si>
  <si>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</si>
  <si>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</si>
  <si>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</si>
  <si>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</si>
  <si>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</si>
  <si>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</si>
  <si>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</si>
  <si>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</si>
  <si>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</si>
  <si>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</si>
  <si>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</si>
  <si>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</si>
  <si>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</si>
  <si>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</si>
  <si>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</si>
  <si>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</si>
  <si>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</si>
  <si>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</si>
  <si>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</si>
  <si>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</si>
  <si>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</si>
  <si>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</si>
  <si>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</si>
  <si>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</si>
  <si>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</si>
  <si>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</si>
  <si>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</si>
  <si>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</si>
  <si>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</si>
  <si>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</si>
  <si>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</si>
  <si>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</si>
  <si>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</si>
  <si>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</si>
  <si>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</si>
  <si>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</si>
  <si>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</si>
  <si>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</si>
  <si>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</si>
  <si>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</si>
  <si>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</si>
  <si>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</si>
  <si>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</si>
  <si>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</si>
  <si>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</si>
  <si>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</si>
  <si>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</si>
  <si>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</si>
  <si>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</si>
  <si>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</si>
  <si>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</si>
  <si>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</si>
  <si>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</si>
  <si>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</si>
  <si>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</si>
  <si>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</si>
  <si>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</si>
  <si>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</si>
  <si>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</si>
  <si>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</si>
  <si>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</si>
  <si>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</si>
  <si>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</si>
  <si>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</si>
  <si>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</si>
  <si>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</si>
  <si>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</si>
  <si>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</si>
  <si>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</si>
  <si>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</si>
  <si>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</si>
  <si>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</si>
  <si>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</si>
  <si>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</si>
  <si>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</si>
  <si>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</si>
  <si>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</si>
  <si>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</si>
  <si>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</si>
  <si>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</si>
  <si>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</si>
  <si>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</si>
  <si>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</si>
  <si>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</si>
  <si>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</si>
  <si>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</si>
  <si>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</si>
  <si>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</si>
  <si>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</si>
  <si>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</si>
  <si>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</si>
  <si>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</si>
  <si>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</si>
  <si>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</si>
  <si>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</si>
  <si>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</si>
  <si>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</si>
  <si>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</si>
  <si>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</si>
  <si>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</si>
  <si>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</si>
  <si>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</si>
  <si>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</si>
  <si>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</si>
  <si>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</si>
  <si>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</si>
  <si>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</si>
  <si>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</si>
  <si>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</si>
  <si>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</si>
  <si>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</si>
  <si>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</si>
  <si>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</si>
  <si>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</si>
  <si>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</si>
  <si>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</si>
  <si>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</si>
  <si>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</si>
  <si>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</si>
  <si>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</si>
  <si>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</si>
  <si>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</si>
  <si>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</si>
  <si>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</si>
  <si>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</si>
  <si>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</si>
  <si>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</si>
  <si>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</si>
  <si>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</si>
  <si>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</si>
  <si>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</si>
  <si>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</si>
  <si>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</si>
  <si>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</si>
  <si>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</si>
  <si>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</si>
  <si>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</si>
  <si>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</si>
  <si>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</si>
  <si>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</si>
  <si>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</si>
  <si>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</si>
  <si>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</si>
  <si>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</si>
  <si>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</si>
  <si>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</si>
  <si>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</si>
  <si>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</si>
  <si>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</si>
  <si>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</si>
  <si>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</si>
  <si>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</si>
  <si>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</si>
  <si>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</si>
  <si>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</si>
  <si>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</si>
  <si>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</si>
  <si>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</si>
  <si>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</si>
  <si>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</si>
  <si>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</si>
  <si>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</si>
  <si>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</si>
  <si>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</si>
  <si>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</si>
  <si>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</si>
  <si>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</si>
  <si>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</si>
  <si>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</si>
  <si>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</si>
  <si>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</si>
  <si>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</si>
  <si>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</si>
  <si>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</si>
  <si>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</si>
  <si>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</si>
  <si>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</si>
  <si>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</si>
  <si>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</si>
  <si>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</si>
  <si>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</si>
  <si>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</si>
  <si>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</si>
  <si>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</si>
  <si>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</si>
  <si>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</si>
  <si>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</si>
  <si>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</si>
  <si>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</si>
  <si>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</si>
  <si>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</si>
  <si>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</si>
  <si>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</si>
  <si>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</si>
  <si>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0467</t>
    <phoneticPr fontId="2"/>
  </si>
  <si>
    <t>85</t>
    <phoneticPr fontId="2"/>
  </si>
  <si>
    <t>1262</t>
    <phoneticPr fontId="2"/>
  </si>
  <si>
    <t>253</t>
    <phoneticPr fontId="2"/>
  </si>
  <si>
    <t>0025</t>
    <phoneticPr fontId="2"/>
  </si>
  <si>
    <t>茅ヶ崎市松が丘2-8-54</t>
    <rPh sb="0" eb="4">
      <t>チガサキシ</t>
    </rPh>
    <rPh sb="4" eb="5">
      <t>マツ</t>
    </rPh>
    <rPh sb="6" eb="7">
      <t>オカ</t>
    </rPh>
    <phoneticPr fontId="2"/>
  </si>
  <si>
    <t>0467</t>
    <phoneticPr fontId="2"/>
  </si>
  <si>
    <t>1268</t>
    <phoneticPr fontId="2"/>
  </si>
  <si>
    <t>髙橋</t>
    <rPh sb="0" eb="2">
      <t>タカハシ</t>
    </rPh>
    <phoneticPr fontId="2"/>
  </si>
  <si>
    <t>健太</t>
    <rPh sb="0" eb="2">
      <t>ケンタ</t>
    </rPh>
    <phoneticPr fontId="2"/>
  </si>
  <si>
    <t>たかはし</t>
    <phoneticPr fontId="2"/>
  </si>
  <si>
    <t>けんた</t>
    <phoneticPr fontId="2"/>
  </si>
  <si>
    <t>ひらた</t>
    <phoneticPr fontId="2"/>
  </si>
  <si>
    <t>あやこ</t>
    <phoneticPr fontId="2"/>
  </si>
  <si>
    <t>平田</t>
    <rPh sb="0" eb="2">
      <t>ヒラタ</t>
    </rPh>
    <phoneticPr fontId="2"/>
  </si>
  <si>
    <t>綾子</t>
    <rPh sb="0" eb="2">
      <t>アヤコ</t>
    </rPh>
    <phoneticPr fontId="2"/>
  </si>
  <si>
    <t>ふじつか</t>
    <phoneticPr fontId="2"/>
  </si>
  <si>
    <t>はると</t>
    <phoneticPr fontId="2"/>
  </si>
  <si>
    <t>藤塚</t>
    <rPh sb="0" eb="2">
      <t>フジツカ</t>
    </rPh>
    <phoneticPr fontId="2"/>
  </si>
  <si>
    <t>暖人</t>
    <rPh sb="0" eb="1">
      <t>アタタ</t>
    </rPh>
    <rPh sb="1" eb="2">
      <t>ヒト</t>
    </rPh>
    <phoneticPr fontId="2"/>
  </si>
  <si>
    <t>ふじつか</t>
    <phoneticPr fontId="2"/>
  </si>
  <si>
    <t>さいじょう</t>
    <phoneticPr fontId="2"/>
  </si>
  <si>
    <t>りん</t>
    <phoneticPr fontId="2"/>
  </si>
  <si>
    <t>やすだ</t>
    <phoneticPr fontId="2"/>
  </si>
  <si>
    <t>なかしま</t>
    <phoneticPr fontId="2"/>
  </si>
  <si>
    <t>なおき</t>
    <phoneticPr fontId="2"/>
  </si>
  <si>
    <t>きむら</t>
    <phoneticPr fontId="2"/>
  </si>
  <si>
    <t>たかと</t>
    <phoneticPr fontId="2"/>
  </si>
  <si>
    <t>おおくぼ</t>
    <phoneticPr fontId="2"/>
  </si>
  <si>
    <t>あさひ</t>
    <phoneticPr fontId="2"/>
  </si>
  <si>
    <t>西條</t>
    <rPh sb="0" eb="2">
      <t>サイジョウ</t>
    </rPh>
    <phoneticPr fontId="2"/>
  </si>
  <si>
    <t>凜</t>
    <rPh sb="0" eb="1">
      <t>リン</t>
    </rPh>
    <phoneticPr fontId="2"/>
  </si>
  <si>
    <t>安田</t>
    <rPh sb="0" eb="2">
      <t>ヤスダ</t>
    </rPh>
    <phoneticPr fontId="2"/>
  </si>
  <si>
    <t>遥翔</t>
    <rPh sb="0" eb="1">
      <t>ハル</t>
    </rPh>
    <rPh sb="1" eb="2">
      <t>ショウ</t>
    </rPh>
    <phoneticPr fontId="2"/>
  </si>
  <si>
    <t>中島</t>
    <rPh sb="0" eb="2">
      <t>ナカシマ</t>
    </rPh>
    <phoneticPr fontId="2"/>
  </si>
  <si>
    <t>尚記</t>
    <rPh sb="0" eb="1">
      <t>ナオ</t>
    </rPh>
    <rPh sb="1" eb="2">
      <t>キ</t>
    </rPh>
    <phoneticPr fontId="2"/>
  </si>
  <si>
    <t>木村</t>
    <rPh sb="0" eb="2">
      <t>キムラ</t>
    </rPh>
    <phoneticPr fontId="2"/>
  </si>
  <si>
    <t>天飛</t>
    <rPh sb="0" eb="1">
      <t>テン</t>
    </rPh>
    <rPh sb="1" eb="2">
      <t>ト</t>
    </rPh>
    <phoneticPr fontId="2"/>
  </si>
  <si>
    <t>大久保</t>
    <rPh sb="0" eb="3">
      <t>オオクボ</t>
    </rPh>
    <phoneticPr fontId="2"/>
  </si>
  <si>
    <t>朝陽</t>
    <rPh sb="0" eb="1">
      <t>アサ</t>
    </rPh>
    <rPh sb="1" eb="2">
      <t>ヒ</t>
    </rPh>
    <phoneticPr fontId="2"/>
  </si>
  <si>
    <t>いのこ</t>
    <phoneticPr fontId="2"/>
  </si>
  <si>
    <t>じょう</t>
    <phoneticPr fontId="2"/>
  </si>
  <si>
    <t>はやた</t>
    <phoneticPr fontId="2"/>
  </si>
  <si>
    <t>りゅうだい</t>
    <phoneticPr fontId="2"/>
  </si>
  <si>
    <t>かんざき</t>
    <phoneticPr fontId="2"/>
  </si>
  <si>
    <t>いとう</t>
    <phoneticPr fontId="2"/>
  </si>
  <si>
    <t>ゆうき</t>
    <phoneticPr fontId="2"/>
  </si>
  <si>
    <t>猪子</t>
    <rPh sb="0" eb="2">
      <t>イノコ</t>
    </rPh>
    <phoneticPr fontId="2"/>
  </si>
  <si>
    <t>丈</t>
    <rPh sb="0" eb="1">
      <t>ジョウ</t>
    </rPh>
    <phoneticPr fontId="2"/>
  </si>
  <si>
    <t>早田</t>
    <rPh sb="0" eb="2">
      <t>ハヤタ</t>
    </rPh>
    <phoneticPr fontId="2"/>
  </si>
  <si>
    <t>竜大</t>
    <rPh sb="0" eb="1">
      <t>リュウ</t>
    </rPh>
    <rPh sb="1" eb="2">
      <t>オオ</t>
    </rPh>
    <phoneticPr fontId="2"/>
  </si>
  <si>
    <t>神崎</t>
    <rPh sb="0" eb="2">
      <t>カンザキ</t>
    </rPh>
    <phoneticPr fontId="2"/>
  </si>
  <si>
    <t>陽斗</t>
    <rPh sb="0" eb="1">
      <t>ヨウ</t>
    </rPh>
    <rPh sb="1" eb="2">
      <t>ト</t>
    </rPh>
    <phoneticPr fontId="2"/>
  </si>
  <si>
    <t>伊藤</t>
    <rPh sb="0" eb="2">
      <t>イトウ</t>
    </rPh>
    <phoneticPr fontId="2"/>
  </si>
  <si>
    <t>湧基</t>
    <rPh sb="0" eb="1">
      <t>ユウ</t>
    </rPh>
    <rPh sb="1" eb="2">
      <t>モトイ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</si>
</sst>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5140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茅ヶ崎市立浜須賀中学校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 t="s">
        <v>578</v>
      </c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699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701</v>
      </c>
      <c r="G20" s="120"/>
      <c r="H20" s="120"/>
      <c r="I20" s="120"/>
      <c r="J20" s="120"/>
      <c r="K20" s="120" t="s">
        <v>698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721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1</v>
      </c>
      <c r="AK20" s="117"/>
      <c r="AL20" s="108">
        <v>149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699</v>
      </c>
      <c r="G21" s="113"/>
      <c r="H21" s="113"/>
      <c r="I21" s="113"/>
      <c r="J21" s="113"/>
      <c r="K21" s="113" t="s">
        <v>700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728</v>
      </c>
      <c r="AA21" s="113"/>
      <c r="AB21" s="113"/>
      <c r="AC21" s="113"/>
      <c r="AD21" s="113"/>
      <c r="AE21" s="113" t="s">
        <v>729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>
        <v>173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723</v>
      </c>
      <c r="AA22" s="86"/>
      <c r="AB22" s="86"/>
      <c r="AC22" s="86"/>
      <c r="AD22" s="86"/>
      <c r="AE22" s="86" t="s">
        <v>724</v>
      </c>
      <c r="AF22" s="86"/>
      <c r="AG22" s="86"/>
      <c r="AH22" s="86"/>
      <c r="AI22" s="87"/>
      <c r="AJ22" s="76">
        <v>1</v>
      </c>
      <c r="AK22" s="76"/>
      <c r="AL22" s="92">
        <v>152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711</v>
      </c>
      <c r="G23" s="104"/>
      <c r="H23" s="104"/>
      <c r="I23" s="104"/>
      <c r="J23" s="104"/>
      <c r="K23" s="104" t="s">
        <v>712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730</v>
      </c>
      <c r="AA23" s="104"/>
      <c r="AB23" s="104"/>
      <c r="AC23" s="104"/>
      <c r="AD23" s="104"/>
      <c r="AE23" s="104" t="s">
        <v>731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704</v>
      </c>
      <c r="G24" s="86"/>
      <c r="H24" s="86"/>
      <c r="I24" s="86"/>
      <c r="J24" s="86"/>
      <c r="K24" s="86" t="s">
        <v>698</v>
      </c>
      <c r="L24" s="86"/>
      <c r="M24" s="86"/>
      <c r="N24" s="86"/>
      <c r="O24" s="87"/>
      <c r="P24" s="76">
        <v>1</v>
      </c>
      <c r="Q24" s="76"/>
      <c r="R24" s="92">
        <v>145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725</v>
      </c>
      <c r="AA24" s="86"/>
      <c r="AB24" s="86"/>
      <c r="AC24" s="86"/>
      <c r="AD24" s="86"/>
      <c r="AE24" s="86" t="s">
        <v>698</v>
      </c>
      <c r="AF24" s="86"/>
      <c r="AG24" s="86"/>
      <c r="AH24" s="86"/>
      <c r="AI24" s="87"/>
      <c r="AJ24" s="76">
        <v>1</v>
      </c>
      <c r="AK24" s="76"/>
      <c r="AL24" s="92">
        <v>152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713</v>
      </c>
      <c r="G25" s="104"/>
      <c r="H25" s="104"/>
      <c r="I25" s="104"/>
      <c r="J25" s="104"/>
      <c r="K25" s="104" t="s">
        <v>714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732</v>
      </c>
      <c r="AA25" s="104"/>
      <c r="AB25" s="104"/>
      <c r="AC25" s="104"/>
      <c r="AD25" s="104"/>
      <c r="AE25" s="104" t="s">
        <v>733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705</v>
      </c>
      <c r="G26" s="86"/>
      <c r="H26" s="86"/>
      <c r="I26" s="86"/>
      <c r="J26" s="86"/>
      <c r="K26" s="86" t="s">
        <v>706</v>
      </c>
      <c r="L26" s="86"/>
      <c r="M26" s="86"/>
      <c r="N26" s="86"/>
      <c r="O26" s="87"/>
      <c r="P26" s="76">
        <v>1</v>
      </c>
      <c r="Q26" s="76"/>
      <c r="R26" s="92">
        <v>170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726</v>
      </c>
      <c r="AA26" s="86"/>
      <c r="AB26" s="86"/>
      <c r="AC26" s="86"/>
      <c r="AD26" s="86"/>
      <c r="AE26" s="86" t="s">
        <v>727</v>
      </c>
      <c r="AF26" s="86"/>
      <c r="AG26" s="86"/>
      <c r="AH26" s="86"/>
      <c r="AI26" s="87"/>
      <c r="AJ26" s="76">
        <v>1</v>
      </c>
      <c r="AK26" s="76"/>
      <c r="AL26" s="92">
        <v>153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715</v>
      </c>
      <c r="G27" s="104"/>
      <c r="H27" s="104"/>
      <c r="I27" s="104"/>
      <c r="J27" s="104"/>
      <c r="K27" s="104" t="s">
        <v>716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734</v>
      </c>
      <c r="AA27" s="104"/>
      <c r="AB27" s="104"/>
      <c r="AC27" s="104"/>
      <c r="AD27" s="104"/>
      <c r="AE27" s="104" t="s">
        <v>735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707</v>
      </c>
      <c r="G28" s="86"/>
      <c r="H28" s="86"/>
      <c r="I28" s="86"/>
      <c r="J28" s="86"/>
      <c r="K28" s="86" t="s">
        <v>708</v>
      </c>
      <c r="L28" s="86"/>
      <c r="M28" s="86"/>
      <c r="N28" s="86"/>
      <c r="O28" s="87"/>
      <c r="P28" s="76">
        <v>1</v>
      </c>
      <c r="Q28" s="76"/>
      <c r="R28" s="92">
        <v>157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/>
      <c r="AO28" s="262"/>
    </row>
    <row r="29" spans="2:41" ht="30" customHeight="1">
      <c r="B29" s="98"/>
      <c r="C29" s="99"/>
      <c r="D29" s="100"/>
      <c r="E29" s="100"/>
      <c r="F29" s="103" t="s">
        <v>717</v>
      </c>
      <c r="G29" s="104"/>
      <c r="H29" s="104"/>
      <c r="I29" s="104"/>
      <c r="J29" s="104"/>
      <c r="K29" s="104" t="s">
        <v>718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709</v>
      </c>
      <c r="G30" s="86"/>
      <c r="H30" s="86"/>
      <c r="I30" s="86"/>
      <c r="J30" s="86"/>
      <c r="K30" s="86" t="s">
        <v>710</v>
      </c>
      <c r="L30" s="86"/>
      <c r="M30" s="86"/>
      <c r="N30" s="86"/>
      <c r="O30" s="87"/>
      <c r="P30" s="76">
        <v>1</v>
      </c>
      <c r="Q30" s="76"/>
      <c r="R30" s="92">
        <v>154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5140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茅ヶ崎市立浜須賀中学校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たかはし</v>
      </c>
      <c r="F7" s="331"/>
      <c r="G7" s="331"/>
      <c r="H7" s="331"/>
      <c r="I7" s="331"/>
      <c r="J7" s="331"/>
      <c r="K7" s="331" t="str">
        <f>IF(入力!L12="","",入力!L12)</f>
        <v>けんた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ひらた</v>
      </c>
      <c r="V7" s="151"/>
      <c r="W7" s="151"/>
      <c r="X7" s="151"/>
      <c r="Y7" s="151"/>
      <c r="Z7" s="333"/>
      <c r="AA7" s="313" t="str">
        <f>IF(入力!AB12="","",入力!AB12)</f>
        <v>あやこ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髙橋</v>
      </c>
      <c r="F8" s="354"/>
      <c r="G8" s="354"/>
      <c r="H8" s="354"/>
      <c r="I8" s="354"/>
      <c r="J8" s="354"/>
      <c r="K8" s="354" t="str">
        <f>IF(入力!L13="","",入力!L13)</f>
        <v>健太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平田</v>
      </c>
      <c r="V8" s="322"/>
      <c r="W8" s="322"/>
      <c r="X8" s="322"/>
      <c r="Y8" s="322"/>
      <c r="Z8" s="323"/>
      <c r="AA8" s="324" t="str">
        <f>IF(入力!AB13="","",入力!AB13)</f>
        <v>綾子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ふじつか</v>
      </c>
      <c r="V9" s="151"/>
      <c r="W9" s="151"/>
      <c r="X9" s="151"/>
      <c r="Y9" s="151"/>
      <c r="Z9" s="333"/>
      <c r="AA9" s="313" t="str">
        <f>IF(入力!AB14="","",入力!AB14)</f>
        <v>はると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藤塚</v>
      </c>
      <c r="V10" s="339"/>
      <c r="W10" s="339"/>
      <c r="X10" s="339"/>
      <c r="Y10" s="339"/>
      <c r="Z10" s="340"/>
      <c r="AA10" s="341" t="str">
        <f>IF(入力!AB15="","",入力!AB15)</f>
        <v>暖人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ふじつか</v>
      </c>
      <c r="F15" s="290"/>
      <c r="G15" s="290"/>
      <c r="H15" s="290"/>
      <c r="I15" s="290"/>
      <c r="J15" s="290" t="str">
        <f>IF(入力!K20="","",入力!K20)</f>
        <v>はると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いのこ</v>
      </c>
      <c r="Z15" s="290"/>
      <c r="AA15" s="290"/>
      <c r="AB15" s="290"/>
      <c r="AC15" s="290"/>
      <c r="AD15" s="290" t="str">
        <f>IF(入力!AE20="","",入力!AE20)</f>
        <v>じょう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149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藤塚</v>
      </c>
      <c r="F16" s="304"/>
      <c r="G16" s="304"/>
      <c r="H16" s="304"/>
      <c r="I16" s="304"/>
      <c r="J16" s="304" t="str">
        <f>IF(入力!K21="","",入力!K21)</f>
        <v>暖人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猪子</v>
      </c>
      <c r="Z16" s="304"/>
      <c r="AA16" s="304"/>
      <c r="AB16" s="304"/>
      <c r="AC16" s="304"/>
      <c r="AD16" s="304" t="str">
        <f>IF(入力!AE21="","",入力!AE21)</f>
        <v>丈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さいじょう</v>
      </c>
      <c r="F17" s="285"/>
      <c r="G17" s="285"/>
      <c r="H17" s="285"/>
      <c r="I17" s="285"/>
      <c r="J17" s="285" t="str">
        <f>IF(入力!K22="","",入力!K22)</f>
        <v>りん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173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はやた</v>
      </c>
      <c r="Z17" s="285"/>
      <c r="AA17" s="285"/>
      <c r="AB17" s="285"/>
      <c r="AC17" s="285"/>
      <c r="AD17" s="285" t="str">
        <f>IF(入力!AE22="","",入力!AE22)</f>
        <v>りゅうだい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152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西條</v>
      </c>
      <c r="F18" s="278"/>
      <c r="G18" s="278"/>
      <c r="H18" s="278"/>
      <c r="I18" s="278"/>
      <c r="J18" s="278" t="str">
        <f>IF(入力!K23="","",入力!K23)</f>
        <v>凜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早田</v>
      </c>
      <c r="Z18" s="278"/>
      <c r="AA18" s="278"/>
      <c r="AB18" s="278"/>
      <c r="AC18" s="278"/>
      <c r="AD18" s="278" t="str">
        <f>IF(入力!AE23="","",入力!AE23)</f>
        <v>竜大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やすだ</v>
      </c>
      <c r="F19" s="285"/>
      <c r="G19" s="285"/>
      <c r="H19" s="285"/>
      <c r="I19" s="285"/>
      <c r="J19" s="285" t="str">
        <f>IF(入力!K24="","",入力!K24)</f>
        <v>はると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145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かんざき</v>
      </c>
      <c r="Z19" s="285"/>
      <c r="AA19" s="285"/>
      <c r="AB19" s="285"/>
      <c r="AC19" s="285"/>
      <c r="AD19" s="285" t="str">
        <f>IF(入力!AE24="","",入力!AE24)</f>
        <v>はると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152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安田</v>
      </c>
      <c r="F20" s="278"/>
      <c r="G20" s="278"/>
      <c r="H20" s="278"/>
      <c r="I20" s="278"/>
      <c r="J20" s="278" t="str">
        <f>IF(入力!K25="","",入力!K25)</f>
        <v>遥翔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神崎</v>
      </c>
      <c r="Z20" s="278"/>
      <c r="AA20" s="278"/>
      <c r="AB20" s="278"/>
      <c r="AC20" s="278"/>
      <c r="AD20" s="278" t="str">
        <f>IF(入力!AE25="","",入力!AE25)</f>
        <v>陽斗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なかしま</v>
      </c>
      <c r="F21" s="285"/>
      <c r="G21" s="285"/>
      <c r="H21" s="285"/>
      <c r="I21" s="285"/>
      <c r="J21" s="285" t="str">
        <f>IF(入力!K26="","",入力!K26)</f>
        <v>なおき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170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いとう</v>
      </c>
      <c r="Z21" s="285"/>
      <c r="AA21" s="285"/>
      <c r="AB21" s="285"/>
      <c r="AC21" s="285"/>
      <c r="AD21" s="285" t="str">
        <f>IF(入力!AE26="","",入力!AE26)</f>
        <v>ゆうき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153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中島</v>
      </c>
      <c r="F22" s="278"/>
      <c r="G22" s="278"/>
      <c r="H22" s="278"/>
      <c r="I22" s="278"/>
      <c r="J22" s="278" t="str">
        <f>IF(入力!K27="","",入力!K27)</f>
        <v>尚記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伊藤</v>
      </c>
      <c r="Z22" s="278"/>
      <c r="AA22" s="278"/>
      <c r="AB22" s="278"/>
      <c r="AC22" s="278"/>
      <c r="AD22" s="278" t="str">
        <f>IF(入力!AE27="","",入力!AE27)</f>
        <v>湧基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きむら</v>
      </c>
      <c r="F23" s="285"/>
      <c r="G23" s="285"/>
      <c r="H23" s="285"/>
      <c r="I23" s="285"/>
      <c r="J23" s="285" t="str">
        <f>IF(入力!K28="","",入力!K28)</f>
        <v>たかと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157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/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木村</v>
      </c>
      <c r="F24" s="278"/>
      <c r="G24" s="278"/>
      <c r="H24" s="278"/>
      <c r="I24" s="278"/>
      <c r="J24" s="278" t="str">
        <f>IF(入力!K29="","",入力!K29)</f>
        <v>天飛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おおくぼ</v>
      </c>
      <c r="F25" s="285"/>
      <c r="G25" s="285"/>
      <c r="H25" s="285"/>
      <c r="I25" s="285"/>
      <c r="J25" s="285" t="str">
        <f>IF(入力!K30="","",入力!K30)</f>
        <v>あさひ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大久保</v>
      </c>
      <c r="F26" s="318"/>
      <c r="G26" s="318"/>
      <c r="H26" s="318"/>
      <c r="I26" s="318"/>
      <c r="J26" s="318" t="str">
        <f>IF(入力!K31="","",入力!K31)</f>
        <v>朝陽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5140</v>
      </c>
      <c r="B7" s="45" t="str">
        <f t="shared" ref="B7:C7" si="0">IF($A$8="","",IF($A$9="",B8,B8&amp;"・"&amp;B9))</f>
        <v>茅ヶ崎市立浜須賀中学校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253</v>
      </c>
      <c r="G7" s="45" t="str">
        <f t="shared" si="1"/>
        <v>0025</v>
      </c>
      <c r="H7" s="45">
        <f t="shared" si="1"/>
        <v>0</v>
      </c>
      <c r="I7" s="45" t="str">
        <f t="shared" si="1"/>
        <v>茅ヶ崎市松が丘2-8-54</v>
      </c>
      <c r="J7" s="45">
        <f t="shared" si="1"/>
        <v>0</v>
      </c>
      <c r="K7" s="45" t="str">
        <f t="shared" si="1"/>
        <v>0467</v>
      </c>
      <c r="L7" s="45" t="str">
        <f t="shared" si="1"/>
        <v>85</v>
      </c>
      <c r="M7" s="45" t="str">
        <f t="shared" si="1"/>
        <v>1262</v>
      </c>
      <c r="N7" s="45" t="str">
        <f t="shared" si="1"/>
        <v>0467</v>
      </c>
      <c r="O7" s="45" t="str">
        <f t="shared" si="1"/>
        <v>85</v>
      </c>
      <c r="P7" s="45" t="str">
        <f t="shared" si="1"/>
        <v>1268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5140</v>
      </c>
      <c r="B8" s="46" t="str">
        <f>IF(入力!$F$3="","",入力!$F$3)</f>
        <v>茅ヶ崎市立浜須賀中学校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253</v>
      </c>
      <c r="G8" s="57" t="str">
        <f>IF(入力!$I$6="","",入力!$I$6)</f>
        <v>0025</v>
      </c>
      <c r="H8" s="46"/>
      <c r="I8" s="46" t="str">
        <f>IF(入力!$L$5="","",入力!$L$5)</f>
        <v>茅ヶ崎市松が丘2-8-54</v>
      </c>
      <c r="J8" s="46"/>
      <c r="K8" s="57" t="str">
        <f>IF(入力!$AB$4="","",入力!$AB$4)</f>
        <v>0467</v>
      </c>
      <c r="L8" s="57" t="str">
        <f>IF(入力!$AG$4="","",入力!$AG$4)</f>
        <v>85</v>
      </c>
      <c r="M8" s="57" t="str">
        <f>IF(入力!$AL$4="","",入力!$AL$4)</f>
        <v>1262</v>
      </c>
      <c r="N8" s="57" t="str">
        <f>IF(入力!$AB$6="","",入力!$AB$6)</f>
        <v>0467</v>
      </c>
      <c r="O8" s="57" t="str">
        <f>IF(入力!$AG$6="","",入力!$AG$6)</f>
        <v>85</v>
      </c>
      <c r="P8" s="57" t="str">
        <f>IF(入力!$AL$6="","",入力!$AL$6)</f>
        <v>1268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 t="str">
        <f>IF(A8="","",入力!$I$7)</f>
        <v>　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1262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髙橋</v>
      </c>
      <c r="D16" s="46" t="str">
        <f>IF(入力!$L$13="","",入力!$L$13)</f>
        <v>健太</v>
      </c>
      <c r="E16" s="46" t="str">
        <f>IF(入力!$F$12="","",入力!$F$12)</f>
        <v>たかはし</v>
      </c>
      <c r="F16" s="46" t="str">
        <f>IF(入力!$L$12="","",入力!$L$12)</f>
        <v>けんた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平田</v>
      </c>
      <c r="D17" s="46" t="str">
        <f>IF(入力!$AB$13="","",入力!$AB$13)</f>
        <v>綾子</v>
      </c>
      <c r="E17" s="46" t="str">
        <f>IF(入力!$V$12="","",入力!$V$12)</f>
        <v>ひらた</v>
      </c>
      <c r="F17" s="46" t="str">
        <f>IF(入力!$AB$12="","",入力!$AB$12)</f>
        <v>あやこ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藤塚</v>
      </c>
      <c r="D24" s="46" t="str">
        <f>IF(入力!$AB$15="","",入力!$AB$15)</f>
        <v>暖人</v>
      </c>
      <c r="E24" s="46" t="str">
        <f>IF(入力!$V$14="","",入力!$V$14)</f>
        <v>ふじつか</v>
      </c>
      <c r="F24" s="46" t="str">
        <f>IF(入力!$AB$14="","",入力!$AB$14)</f>
        <v>はると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藤塚</v>
      </c>
      <c r="D53" s="46" t="str">
        <f>IF(OR(L53&lt;&gt;"○",入力!K21=""),"",入力!K21)</f>
        <v>暖人</v>
      </c>
      <c r="E53" s="46" t="str">
        <f>IF(OR(L53&lt;&gt;"○",入力!F20=""),"",入力!F20)</f>
        <v>ふじつか</v>
      </c>
      <c r="F53" s="46" t="str">
        <f>IF(OR(L53&lt;&gt;"○",入力!K20=""),"",入力!K20)</f>
        <v>はると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西條</v>
      </c>
      <c r="D54" s="46" t="str">
        <f>IF(OR(L54&lt;&gt;"○",入力!K23=""),"",入力!K23)</f>
        <v>凜</v>
      </c>
      <c r="E54" s="46" t="str">
        <f>IF(OR(L54&lt;&gt;"○",入力!F22=""),"",入力!F22)</f>
        <v>さいじょう</v>
      </c>
      <c r="F54" s="46" t="str">
        <f>IF(OR(L54&lt;&gt;"○",入力!K22=""),"",入力!K22)</f>
        <v>りん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173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安田</v>
      </c>
      <c r="D55" s="46" t="str">
        <f>IF(OR(L55&lt;&gt;"○",入力!K25=""),"",入力!K25)</f>
        <v>遥翔</v>
      </c>
      <c r="E55" s="46" t="str">
        <f>IF(OR(L55&lt;&gt;"○",入力!F24=""),"",入力!F24)</f>
        <v>やすだ</v>
      </c>
      <c r="F55" s="46" t="str">
        <f>IF(OR(L55&lt;&gt;"○",入力!K24=""),"",入力!K24)</f>
        <v>はると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145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中島</v>
      </c>
      <c r="D56" s="46" t="str">
        <f>IF(OR(L56&lt;&gt;"○",入力!K27=""),"",入力!K27)</f>
        <v>尚記</v>
      </c>
      <c r="E56" s="46" t="str">
        <f>IF(OR(L56&lt;&gt;"○",入力!F26=""),"",入力!F26)</f>
        <v>なかしま</v>
      </c>
      <c r="F56" s="46" t="str">
        <f>IF(OR(L56&lt;&gt;"○",入力!K26=""),"",入力!K26)</f>
        <v>なおき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木村</v>
      </c>
      <c r="D57" s="46" t="str">
        <f>IF(OR(L57&lt;&gt;"○",入力!K29=""),"",入力!K29)</f>
        <v>天飛</v>
      </c>
      <c r="E57" s="46" t="str">
        <f>IF(OR(L57&lt;&gt;"○",入力!F28=""),"",入力!F28)</f>
        <v>きむら</v>
      </c>
      <c r="F57" s="46" t="str">
        <f>IF(OR(L57&lt;&gt;"○",入力!K28=""),"",入力!K28)</f>
        <v>たかと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大久保</v>
      </c>
      <c r="D58" s="46" t="str">
        <f>IF(OR(L58&lt;&gt;"○",入力!K31=""),"",入力!K31)</f>
        <v>朝陽</v>
      </c>
      <c r="E58" s="46" t="str">
        <f>IF(OR(L58&lt;&gt;"○",入力!F30=""),"",入力!F30)</f>
        <v>おおくぼ</v>
      </c>
      <c r="F58" s="46" t="str">
        <f>IF(OR(L58&lt;&gt;"○",入力!K30=""),"",入力!K30)</f>
        <v>あさひ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猪子</v>
      </c>
      <c r="D59" s="46" t="str">
        <f>IF(OR(L59&lt;&gt;"○",入力!AE21=""),"",入力!AE21)</f>
        <v>丈</v>
      </c>
      <c r="E59" s="46" t="str">
        <f>IF(OR(L59&lt;&gt;"○",入力!Z20=""),"",入力!Z20)</f>
        <v>いのこ</v>
      </c>
      <c r="F59" s="46" t="str">
        <f>IF(OR(L59&lt;&gt;"○",入力!AE20=""),"",入力!AE20)</f>
        <v>じょう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早田</v>
      </c>
      <c r="D60" s="46" t="str">
        <f>IF(OR(L60&lt;&gt;"○",入力!AE23=""),"",入力!AE23)</f>
        <v>竜大</v>
      </c>
      <c r="E60" s="46" t="str">
        <f>IF(OR(L60&lt;&gt;"○",入力!Z22=""),"",入力!Z22)</f>
        <v>はやた</v>
      </c>
      <c r="F60" s="46" t="str">
        <f>IF(OR(L60&lt;&gt;"○",入力!AE22=""),"",入力!AE22)</f>
        <v>りゅうだい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神崎</v>
      </c>
      <c r="D61" s="46" t="str">
        <f>IF(OR(L61&lt;&gt;"○",入力!AE25=""),"",入力!AE25)</f>
        <v>陽斗</v>
      </c>
      <c r="E61" s="46" t="str">
        <f>IF(OR(L61&lt;&gt;"○",入力!Z24=""),"",入力!Z24)</f>
        <v>かんざき</v>
      </c>
      <c r="F61" s="46" t="str">
        <f>IF(OR(L61&lt;&gt;"○",入力!AE24=""),"",入力!AE24)</f>
        <v>はると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伊藤</v>
      </c>
      <c r="D62" s="46" t="str">
        <f>IF(OR(L62&lt;&gt;"○",入力!AE27=""),"",入力!AE27)</f>
        <v>湧基</v>
      </c>
      <c r="E62" s="46" t="str">
        <f>IF(OR(L62&lt;&gt;"○",入力!Z26=""),"",入力!Z26)</f>
        <v>いとう</v>
      </c>
      <c r="F62" s="46" t="str">
        <f>IF(OR(L62&lt;&gt;"○",入力!AE26=""),"",入力!AE26)</f>
        <v>ゆうき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2018-11-10T05:45:24Z</dcterms:modified>
</cp:coreProperties>
</file>