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☆部  活  動☆\男子バレー部\３１年度\県大会（春季）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<sst xmlns="http://schemas.openxmlformats.org/spreadsheetml/2006/main" count="1477" uniqueCount="756">
  <si>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</si>
  <si>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</si>
  <si>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</si>
  <si>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</si>
  <si>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</si>
  <si>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</si>
  <si>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</si>
  <si>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</si>
  <si>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</si>
  <si>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</si>
  <si>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</si>
  <si>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</si>
  <si>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</si>
  <si>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</si>
  <si>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</si>
  <si>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</si>
  <si>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</si>
  <si>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</si>
  <si>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</si>
  <si>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</si>
  <si>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</si>
  <si>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</si>
  <si>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</si>
  <si>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</si>
  <si>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</si>
  <si>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</si>
  <si>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</si>
  <si>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</si>
  <si>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</si>
  <si>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</si>
  <si>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</si>
  <si>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</si>
  <si>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</si>
  <si>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</si>
  <si>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</si>
  <si>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</si>
  <si>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</si>
  <si>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</si>
  <si>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</si>
  <si>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</si>
  <si>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</si>
  <si>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</si>
  <si>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</si>
  <si>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</si>
  <si>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</si>
  <si>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</si>
  <si>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</si>
  <si>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</si>
  <si>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</si>
  <si>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</si>
  <si>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</si>
  <si>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</si>
  <si>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</si>
  <si>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</si>
  <si>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</si>
  <si>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</si>
  <si>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</si>
  <si>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</si>
  <si>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</si>
  <si>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</si>
  <si>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</si>
  <si>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</si>
  <si>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</si>
  <si>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</si>
  <si>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</si>
  <si>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</si>
  <si>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</si>
  <si>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</si>
  <si>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</si>
  <si>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</si>
  <si>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</si>
  <si>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</si>
  <si>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</si>
  <si>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</si>
  <si>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</si>
  <si>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</si>
  <si>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</si>
  <si>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</si>
  <si>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</si>
  <si>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</si>
  <si>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</si>
  <si>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</si>
  <si>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</si>
  <si>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</si>
  <si>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</si>
  <si>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</si>
  <si>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</si>
  <si>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</si>
  <si>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</si>
  <si>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</si>
  <si>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</si>
  <si>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</si>
  <si>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</si>
  <si>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</si>
  <si>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</si>
  <si>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</si>
  <si>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</si>
  <si>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</si>
  <si>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</si>
  <si>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</si>
  <si>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</si>
  <si>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</si>
  <si>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</si>
  <si>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</si>
  <si>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</si>
  <si>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</si>
  <si>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</si>
  <si>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</si>
  <si>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</si>
  <si>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</si>
  <si>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</si>
  <si>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</si>
  <si>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</si>
  <si>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</si>
  <si>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</si>
  <si>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</si>
  <si>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</si>
  <si>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</si>
  <si>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</si>
  <si>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</si>
  <si>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</si>
  <si>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</si>
  <si>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</si>
  <si>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</si>
  <si>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</si>
  <si>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</si>
  <si>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</si>
  <si>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</si>
  <si>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</si>
  <si>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</si>
  <si>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</si>
  <si>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</si>
  <si>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</si>
  <si>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</si>
  <si>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</si>
  <si>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</si>
  <si>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</si>
  <si>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</si>
  <si>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</si>
  <si>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</si>
  <si>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</si>
  <si>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</si>
  <si>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</si>
  <si>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</si>
  <si>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</si>
  <si>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</si>
  <si>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</si>
  <si>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</si>
  <si>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</si>
  <si>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</si>
  <si>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</si>
  <si>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</si>
  <si>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</si>
  <si>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</si>
  <si>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</si>
  <si>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</si>
  <si>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</si>
  <si>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</si>
  <si>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</si>
  <si>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</si>
  <si>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</si>
  <si>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</si>
  <si>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</si>
  <si>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</si>
  <si>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</si>
  <si>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</si>
  <si>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</si>
  <si>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</si>
  <si>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</si>
  <si>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</si>
  <si>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</si>
  <si>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</si>
  <si>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</si>
  <si>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</si>
  <si>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</si>
  <si>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</si>
  <si>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</si>
  <si>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</si>
  <si>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</si>
  <si>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</si>
  <si>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</si>
  <si>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</si>
  <si>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</si>
  <si>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</si>
  <si>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</si>
  <si>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</si>
  <si>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</si>
  <si>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</si>
  <si>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</si>
  <si>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</si>
  <si>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</si>
  <si>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</si>
  <si>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</si>
  <si>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</si>
  <si>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</si>
  <si>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</si>
  <si>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</si>
  <si>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</si>
  <si>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</si>
  <si>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</si>
  <si>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</si>
  <si>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</si>
  <si>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</si>
  <si>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</si>
  <si>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</si>
  <si>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</si>
  <si>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</si>
  <si>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</si>
  <si>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</si>
  <si>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</si>
  <si>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</si>
  <si>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</si>
  <si>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</si>
  <si>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</si>
  <si>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</si>
  <si>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</si>
  <si>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</si>
  <si>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</si>
  <si>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</si>
  <si>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</si>
  <si>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</si>
  <si>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</si>
  <si>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</si>
  <si>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</si>
  <si>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</si>
  <si>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</si>
  <si>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</si>
  <si>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</si>
  <si>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</si>
  <si>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</si>
  <si>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</si>
  <si>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</si>
  <si>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</si>
  <si>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</si>
  <si>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</si>
  <si>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</si>
  <si>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</si>
  <si>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</si>
  <si>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</si>
  <si>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</si>
  <si>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</si>
  <si>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</si>
  <si>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</si>
  <si>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</si>
  <si>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</si>
  <si>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</si>
  <si>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</si>
  <si>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</si>
  <si>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</si>
  <si>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</si>
  <si>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</si>
  <si>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</si>
  <si>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</si>
  <si>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</si>
  <si>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</si>
  <si>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</si>
  <si>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</si>
  <si>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</si>
  <si>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</si>
  <si>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</si>
  <si>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</si>
  <si>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</si>
  <si>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</si>
  <si>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</si>
  <si>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</si>
  <si>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</si>
  <si>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</si>
  <si>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</si>
  <si>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</si>
  <si>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</si>
  <si>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</si>
  <si>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</si>
  <si>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</si>
  <si>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</si>
  <si>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</si>
  <si>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</si>
  <si>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</si>
  <si>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</si>
  <si>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</si>
  <si>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</si>
  <si>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</si>
  <si>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</si>
  <si>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</si>
  <si>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</si>
  <si>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</si>
  <si>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</si>
  <si>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</si>
  <si>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</si>
  <si>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</si>
  <si>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</si>
  <si>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</si>
  <si>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</si>
  <si>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</si>
  <si>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</si>
  <si>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</si>
  <si>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</si>
  <si>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</si>
  <si>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</si>
  <si>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</si>
  <si>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</si>
  <si>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</si>
  <si>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</si>
  <si>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</si>
  <si>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</si>
  <si>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</si>
  <si>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</si>
  <si>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</si>
  <si>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</si>
  <si>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</si>
  <si>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</si>
  <si>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</si>
  <si>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</si>
  <si>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</si>
  <si>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</si>
  <si>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</si>
  <si>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</si>
  <si>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</si>
  <si>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</si>
  <si>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</si>
  <si>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</si>
  <si>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</si>
  <si>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</si>
  <si>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</si>
  <si>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</si>
  <si>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</si>
  <si>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</si>
  <si>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</si>
  <si>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</si>
  <si>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</si>
  <si>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</si>
  <si>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</si>
  <si>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</si>
  <si>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</si>
  <si>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</si>
  <si>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</si>
  <si>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</si>
  <si>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</si>
  <si>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</si>
  <si>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</si>
  <si>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</si>
  <si>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</si>
  <si>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</si>
  <si>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</si>
  <si>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</si>
  <si>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</si>
  <si>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</si>
  <si>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</si>
  <si>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</si>
  <si>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</si>
  <si>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</si>
  <si>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</si>
  <si>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</si>
  <si>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</si>
  <si>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</si>
  <si>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</si>
  <si>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</si>
  <si>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</si>
  <si>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</si>
  <si>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</si>
  <si>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</si>
  <si>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</si>
  <si>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</si>
  <si>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</si>
  <si>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</si>
  <si>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</si>
  <si>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</si>
  <si>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</si>
  <si>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</si>
  <si>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</si>
  <si>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</si>
  <si>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</si>
  <si>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</si>
  <si>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</si>
  <si>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</si>
  <si>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</si>
  <si>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</si>
  <si>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</si>
  <si>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</si>
  <si>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</si>
  <si>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</si>
  <si>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</si>
  <si>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</si>
  <si>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</si>
  <si>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</si>
  <si>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</si>
  <si>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</si>
  <si>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</si>
  <si>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</si>
  <si>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</si>
  <si>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</si>
  <si>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</si>
  <si>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</si>
  <si>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</si>
  <si>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</si>
  <si>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</si>
  <si>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</si>
  <si>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</si>
  <si>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</si>
  <si>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</si>
  <si>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</si>
  <si>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</si>
  <si>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</si>
  <si>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</si>
  <si>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</si>
  <si>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</si>
  <si>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</si>
  <si>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</si>
  <si>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</si>
  <si>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</si>
  <si>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</si>
  <si>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</si>
  <si>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</si>
  <si>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</si>
  <si>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</si>
  <si>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</si>
  <si>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</si>
  <si>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</si>
  <si>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</si>
  <si>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</si>
  <si>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</si>
  <si>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</si>
  <si>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</si>
  <si>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</si>
  <si>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</si>
  <si>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</si>
  <si>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</si>
  <si>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</si>
  <si>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</si>
  <si>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</si>
  <si>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</si>
  <si>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</si>
  <si>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</si>
  <si>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</si>
  <si>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</si>
  <si>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</si>
  <si>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</si>
  <si>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</si>
  <si>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</si>
  <si>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</si>
  <si>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</si>
  <si>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</si>
  <si>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</si>
  <si>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</si>
  <si>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</si>
  <si>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</si>
  <si>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</si>
  <si>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</si>
  <si>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</si>
  <si>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</si>
  <si>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</si>
  <si>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</si>
  <si>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</si>
  <si>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</si>
  <si>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</si>
  <si>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</si>
  <si>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</si>
  <si>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</si>
  <si>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</si>
  <si>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</si>
  <si>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</si>
  <si>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</si>
  <si>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</si>
  <si>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</si>
  <si>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</si>
  <si>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</si>
  <si>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</si>
  <si>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</si>
  <si>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</si>
  <si>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</si>
  <si>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</si>
  <si>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</si>
  <si>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</si>
  <si>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</si>
  <si>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</si>
  <si>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</si>
  <si>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</si>
  <si>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</si>
  <si>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</si>
  <si>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</si>
  <si>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</si>
  <si>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</si>
  <si>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</si>
  <si>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</si>
  <si>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</si>
  <si>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</si>
  <si>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</si>
  <si>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</si>
  <si>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</si>
  <si>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</si>
  <si>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</si>
  <si>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</si>
  <si>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</si>
  <si>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</si>
  <si>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</si>
  <si>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</si>
  <si>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</si>
  <si>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</si>
  <si>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</si>
  <si>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</si>
  <si>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</si>
  <si>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</si>
  <si>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</si>
  <si>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</si>
  <si>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</si>
  <si>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</si>
  <si>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</si>
  <si>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</si>
  <si>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</si>
  <si>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</si>
  <si>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</si>
  <si>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</si>
  <si>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</si>
  <si>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</si>
  <si>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</si>
  <si>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</si>
  <si>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</si>
  <si>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</si>
  <si>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</si>
  <si>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</si>
  <si>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</si>
  <si>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</si>
  <si>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</si>
  <si>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</si>
  <si>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</si>
  <si>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</si>
  <si>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</si>
  <si>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</si>
  <si>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</si>
  <si>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</si>
  <si>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</si>
  <si>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</si>
  <si>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</si>
  <si>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</si>
  <si>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</si>
  <si>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</si>
  <si>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</si>
  <si>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</si>
  <si>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</si>
  <si>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</si>
  <si>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</si>
  <si>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</si>
  <si>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</si>
  <si>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</si>
  <si>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</si>
  <si>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</si>
  <si>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</si>
  <si>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</si>
  <si>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</si>
  <si>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</si>
  <si>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</si>
  <si>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</si>
  <si>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</si>
  <si>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</si>
  <si>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</si>
  <si>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</si>
  <si>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</si>
  <si>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</si>
  <si>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</si>
  <si>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</si>
  <si>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</si>
  <si>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</si>
  <si>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</si>
  <si>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</si>
  <si>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</si>
  <si>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</si>
  <si>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</si>
  <si>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</si>
  <si>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</si>
  <si>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</si>
  <si>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</si>
  <si>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</si>
  <si>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</si>
  <si>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</si>
  <si>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</si>
  <si>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</si>
  <si>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</si>
  <si>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</si>
  <si>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</si>
  <si>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</si>
  <si>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</si>
  <si>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</si>
  <si>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</si>
  <si>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</si>
  <si>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</si>
  <si>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</si>
  <si>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</si>
  <si>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</si>
  <si>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</si>
  <si>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</si>
  <si>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</si>
  <si>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</si>
  <si>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</si>
  <si>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</si>
  <si>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</si>
  <si>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</si>
  <si>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</si>
  <si>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</si>
  <si>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</si>
  <si>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</si>
  <si>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</si>
  <si>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</si>
  <si>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</si>
  <si>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</si>
  <si>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</si>
  <si>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</si>
  <si>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</si>
  <si>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</si>
  <si>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</si>
  <si>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</si>
  <si>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</si>
  <si>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</si>
  <si>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</si>
  <si>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</si>
  <si>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</si>
  <si>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</si>
  <si>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</si>
  <si>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</si>
  <si>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</si>
  <si>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</si>
  <si>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</si>
  <si>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</si>
  <si>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</si>
  <si>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</si>
  <si>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</si>
  <si>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</si>
  <si>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</si>
  <si>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</si>
  <si>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</si>
  <si>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</si>
  <si>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</si>
  <si>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</si>
  <si>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</si>
  <si>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</si>
  <si>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</si>
  <si>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</si>
  <si>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</si>
  <si>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</si>
  <si>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</si>
  <si>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</si>
  <si>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</si>
  <si>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</si>
  <si>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</si>
  <si>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</si>
  <si>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</si>
  <si>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</si>
  <si>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</si>
  <si>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</si>
  <si>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</si>
  <si>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</si>
  <si>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</si>
  <si>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</si>
  <si>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</si>
  <si>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</si>
  <si>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</si>
  <si>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</si>
  <si>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</si>
  <si>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</si>
  <si>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</si>
  <si>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</si>
  <si>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</si>
  <si>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</si>
  <si>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</si>
  <si>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</si>
  <si>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</si>
  <si>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</si>
  <si>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</si>
  <si>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</si>
  <si>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</si>
  <si>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</si>
  <si>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</si>
  <si>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</si>
  <si>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</si>
  <si>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</si>
  <si>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</si>
  <si>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</si>
  <si>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</si>
  <si>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</si>
  <si>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</si>
  <si>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</si>
  <si>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</si>
  <si>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</si>
  <si>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</si>
  <si>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</si>
  <si>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</si>
  <si>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</si>
  <si>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</si>
  <si>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</si>
  <si>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</si>
  <si>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</si>
  <si>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</si>
  <si>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</si>
  <si>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</si>
  <si>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</si>
  <si>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</si>
  <si>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</si>
  <si>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253</t>
    <phoneticPr fontId="2"/>
  </si>
  <si>
    <t>0025</t>
    <phoneticPr fontId="2"/>
  </si>
  <si>
    <t>茅ヶ崎市松が丘2-8-54</t>
    <rPh sb="0" eb="4">
      <t>チガサキシ</t>
    </rPh>
    <rPh sb="4" eb="5">
      <t>マツ</t>
    </rPh>
    <rPh sb="6" eb="7">
      <t>オカ</t>
    </rPh>
    <phoneticPr fontId="2"/>
  </si>
  <si>
    <t>0467</t>
    <phoneticPr fontId="2"/>
  </si>
  <si>
    <t>85</t>
    <phoneticPr fontId="2"/>
  </si>
  <si>
    <t>1262</t>
    <phoneticPr fontId="2"/>
  </si>
  <si>
    <t>1268</t>
    <phoneticPr fontId="2"/>
  </si>
  <si>
    <t>サクガワ</t>
    <phoneticPr fontId="2"/>
  </si>
  <si>
    <t>佐久川</t>
    <rPh sb="0" eb="3">
      <t>サクガワ</t>
    </rPh>
    <phoneticPr fontId="2"/>
  </si>
  <si>
    <t>ヒトシ</t>
    <phoneticPr fontId="2"/>
  </si>
  <si>
    <t>仁</t>
    <rPh sb="0" eb="1">
      <t>ヒトシ</t>
    </rPh>
    <phoneticPr fontId="2"/>
  </si>
  <si>
    <t>平田</t>
    <rPh sb="0" eb="2">
      <t>ヒラタ</t>
    </rPh>
    <phoneticPr fontId="2"/>
  </si>
  <si>
    <t>ヒラタ</t>
    <phoneticPr fontId="2"/>
  </si>
  <si>
    <t>アヤコ</t>
    <phoneticPr fontId="2"/>
  </si>
  <si>
    <t>綾子</t>
    <rPh sb="0" eb="2">
      <t>アヤコ</t>
    </rPh>
    <phoneticPr fontId="2"/>
  </si>
  <si>
    <t>コスギ</t>
    <phoneticPr fontId="2"/>
  </si>
  <si>
    <t>小杉</t>
    <rPh sb="0" eb="2">
      <t>コスギ</t>
    </rPh>
    <phoneticPr fontId="2"/>
  </si>
  <si>
    <t>エイタ</t>
    <phoneticPr fontId="2"/>
  </si>
  <si>
    <t>栄太</t>
    <rPh sb="0" eb="2">
      <t>エイタ</t>
    </rPh>
    <phoneticPr fontId="2"/>
  </si>
  <si>
    <t>フジツカ</t>
    <phoneticPr fontId="2"/>
  </si>
  <si>
    <t>藤塚</t>
    <rPh sb="0" eb="2">
      <t>フジツカ</t>
    </rPh>
    <phoneticPr fontId="2"/>
  </si>
  <si>
    <t>ハルト</t>
    <phoneticPr fontId="2"/>
  </si>
  <si>
    <t>暖人</t>
    <rPh sb="0" eb="1">
      <t>アタタ</t>
    </rPh>
    <rPh sb="1" eb="2">
      <t>ヒト</t>
    </rPh>
    <phoneticPr fontId="2"/>
  </si>
  <si>
    <t>ハルト</t>
    <phoneticPr fontId="2"/>
  </si>
  <si>
    <t>サイジョウ</t>
    <phoneticPr fontId="2"/>
  </si>
  <si>
    <t>西條</t>
    <rPh sb="0" eb="2">
      <t>サイジョウ</t>
    </rPh>
    <phoneticPr fontId="2"/>
  </si>
  <si>
    <t>リン</t>
    <phoneticPr fontId="2"/>
  </si>
  <si>
    <t>凜</t>
    <rPh sb="0" eb="1">
      <t>リン</t>
    </rPh>
    <phoneticPr fontId="2"/>
  </si>
  <si>
    <t>ヤスダ</t>
    <phoneticPr fontId="2"/>
  </si>
  <si>
    <t>安田</t>
    <rPh sb="0" eb="2">
      <t>ヤスダ</t>
    </rPh>
    <phoneticPr fontId="2"/>
  </si>
  <si>
    <t>遥翔</t>
    <rPh sb="0" eb="1">
      <t>ハル</t>
    </rPh>
    <rPh sb="1" eb="2">
      <t>ショウ</t>
    </rPh>
    <phoneticPr fontId="2"/>
  </si>
  <si>
    <t>ナカシマ</t>
    <phoneticPr fontId="2"/>
  </si>
  <si>
    <t>中島</t>
    <rPh sb="0" eb="2">
      <t>ナカシマ</t>
    </rPh>
    <phoneticPr fontId="2"/>
  </si>
  <si>
    <t>ナオキ</t>
    <phoneticPr fontId="2"/>
  </si>
  <si>
    <t>尚記</t>
    <rPh sb="0" eb="1">
      <t>ナオ</t>
    </rPh>
    <rPh sb="1" eb="2">
      <t>キ</t>
    </rPh>
    <phoneticPr fontId="2"/>
  </si>
  <si>
    <t>キムラ</t>
    <phoneticPr fontId="2"/>
  </si>
  <si>
    <t>木村</t>
    <rPh sb="0" eb="2">
      <t>キムラ</t>
    </rPh>
    <phoneticPr fontId="2"/>
  </si>
  <si>
    <t>タカト</t>
    <phoneticPr fontId="2"/>
  </si>
  <si>
    <t>天飛</t>
    <rPh sb="0" eb="1">
      <t>テン</t>
    </rPh>
    <rPh sb="1" eb="2">
      <t>ト</t>
    </rPh>
    <phoneticPr fontId="2"/>
  </si>
  <si>
    <t>オオクボ</t>
    <phoneticPr fontId="2"/>
  </si>
  <si>
    <t>大久保</t>
    <rPh sb="0" eb="3">
      <t>オオクボ</t>
    </rPh>
    <phoneticPr fontId="2"/>
  </si>
  <si>
    <t>アサヒ</t>
    <phoneticPr fontId="2"/>
  </si>
  <si>
    <t>朝陽</t>
    <rPh sb="0" eb="2">
      <t>アサヒ</t>
    </rPh>
    <phoneticPr fontId="2"/>
  </si>
  <si>
    <t>イノコ</t>
    <phoneticPr fontId="2"/>
  </si>
  <si>
    <t>猪子</t>
    <rPh sb="0" eb="2">
      <t>イノコ</t>
    </rPh>
    <phoneticPr fontId="2"/>
  </si>
  <si>
    <t>ジョウ</t>
    <phoneticPr fontId="2"/>
  </si>
  <si>
    <t>丈</t>
    <rPh sb="0" eb="1">
      <t>ジョウ</t>
    </rPh>
    <phoneticPr fontId="2"/>
  </si>
  <si>
    <t>ハヤタ</t>
    <phoneticPr fontId="2"/>
  </si>
  <si>
    <t>早田</t>
    <rPh sb="0" eb="2">
      <t>ハヤタ</t>
    </rPh>
    <phoneticPr fontId="2"/>
  </si>
  <si>
    <t>リュウダイ</t>
    <phoneticPr fontId="2"/>
  </si>
  <si>
    <t>竜大</t>
    <rPh sb="0" eb="1">
      <t>リュウ</t>
    </rPh>
    <rPh sb="1" eb="2">
      <t>ダイ</t>
    </rPh>
    <phoneticPr fontId="2"/>
  </si>
  <si>
    <t>カンザキ</t>
    <phoneticPr fontId="2"/>
  </si>
  <si>
    <t>神崎</t>
    <rPh sb="0" eb="2">
      <t>カンザキ</t>
    </rPh>
    <phoneticPr fontId="2"/>
  </si>
  <si>
    <t>ハルト</t>
    <phoneticPr fontId="2"/>
  </si>
  <si>
    <t>陽斗</t>
    <rPh sb="0" eb="1">
      <t>ヨウ</t>
    </rPh>
    <rPh sb="1" eb="2">
      <t>ト</t>
    </rPh>
    <phoneticPr fontId="2"/>
  </si>
  <si>
    <t>イトウ</t>
    <phoneticPr fontId="2"/>
  </si>
  <si>
    <t>伊藤</t>
    <rPh sb="0" eb="2">
      <t>イトウ</t>
    </rPh>
    <phoneticPr fontId="2"/>
  </si>
  <si>
    <t>ユウキ</t>
    <phoneticPr fontId="2"/>
  </si>
  <si>
    <t>湧基</t>
    <rPh sb="0" eb="1">
      <t>ユウ</t>
    </rPh>
    <rPh sb="1" eb="2">
      <t>モトイ</t>
    </rPh>
    <phoneticPr fontId="2"/>
  </si>
  <si>
    <t>茅ヶ崎市立浜須賀中学校</t>
    <rPh sb="0" eb="5">
      <t>チガサキシリツ</t>
    </rPh>
    <rPh sb="5" eb="8">
      <t>ハマスカ</t>
    </rPh>
    <rPh sb="8" eb="11">
      <t>チュウガッコウ</t>
    </rPh>
    <phoneticPr fontId="2"/>
  </si>
  <si>
    <t>小林　美佐子</t>
    <rPh sb="0" eb="2">
      <t>コバヤシ</t>
    </rPh>
    <rPh sb="3" eb="6">
      <t>ミサコ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</si>
</sst>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Q11" sqref="Q1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5140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茅ヶ崎市立浜須賀中学校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702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710</v>
      </c>
      <c r="G15" s="267"/>
      <c r="H15" s="267"/>
      <c r="I15" s="267"/>
      <c r="J15" s="267"/>
      <c r="K15" s="267" t="s">
        <v>712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715</v>
      </c>
      <c r="AA16" s="252"/>
      <c r="AB16" s="252"/>
      <c r="AC16" s="252"/>
      <c r="AD16" s="253"/>
      <c r="AE16" s="252" t="s">
        <v>717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718</v>
      </c>
      <c r="L22" s="115"/>
      <c r="M22" s="115"/>
      <c r="N22" s="115"/>
      <c r="O22" s="116"/>
      <c r="P22" s="112">
        <v>3</v>
      </c>
      <c r="Q22" s="112"/>
      <c r="R22" s="103">
        <v>169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738</v>
      </c>
      <c r="AA22" s="115"/>
      <c r="AB22" s="115"/>
      <c r="AC22" s="115"/>
      <c r="AD22" s="115"/>
      <c r="AE22" s="115" t="s">
        <v>740</v>
      </c>
      <c r="AF22" s="115"/>
      <c r="AG22" s="115"/>
      <c r="AH22" s="115"/>
      <c r="AI22" s="116"/>
      <c r="AJ22" s="112">
        <v>2</v>
      </c>
      <c r="AK22" s="112"/>
      <c r="AL22" s="103">
        <v>157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717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739</v>
      </c>
      <c r="AA23" s="108"/>
      <c r="AB23" s="108"/>
      <c r="AC23" s="108"/>
      <c r="AD23" s="108"/>
      <c r="AE23" s="108" t="s">
        <v>741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719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3</v>
      </c>
      <c r="Q24" s="71"/>
      <c r="R24" s="87">
        <v>172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742</v>
      </c>
      <c r="AA24" s="81"/>
      <c r="AB24" s="81"/>
      <c r="AC24" s="81"/>
      <c r="AD24" s="81"/>
      <c r="AE24" s="81" t="s">
        <v>744</v>
      </c>
      <c r="AF24" s="81"/>
      <c r="AG24" s="81"/>
      <c r="AH24" s="81"/>
      <c r="AI24" s="82"/>
      <c r="AJ24" s="71">
        <v>2</v>
      </c>
      <c r="AK24" s="71"/>
      <c r="AL24" s="87">
        <v>156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720</v>
      </c>
      <c r="G25" s="99"/>
      <c r="H25" s="99"/>
      <c r="I25" s="99"/>
      <c r="J25" s="99"/>
      <c r="K25" s="99" t="s">
        <v>722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743</v>
      </c>
      <c r="AA25" s="99"/>
      <c r="AB25" s="99"/>
      <c r="AC25" s="99"/>
      <c r="AD25" s="99"/>
      <c r="AE25" s="99" t="s">
        <v>745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723</v>
      </c>
      <c r="G26" s="81"/>
      <c r="H26" s="81"/>
      <c r="I26" s="81"/>
      <c r="J26" s="81"/>
      <c r="K26" s="81" t="s">
        <v>718</v>
      </c>
      <c r="L26" s="81"/>
      <c r="M26" s="81"/>
      <c r="N26" s="81"/>
      <c r="O26" s="82"/>
      <c r="P26" s="71">
        <v>2</v>
      </c>
      <c r="Q26" s="71"/>
      <c r="R26" s="87">
        <v>147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746</v>
      </c>
      <c r="AA26" s="81"/>
      <c r="AB26" s="81"/>
      <c r="AC26" s="81"/>
      <c r="AD26" s="81"/>
      <c r="AE26" s="81" t="s">
        <v>748</v>
      </c>
      <c r="AF26" s="81"/>
      <c r="AG26" s="81"/>
      <c r="AH26" s="81"/>
      <c r="AI26" s="82"/>
      <c r="AJ26" s="71">
        <v>2</v>
      </c>
      <c r="AK26" s="71"/>
      <c r="AL26" s="87">
        <v>158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724</v>
      </c>
      <c r="G27" s="99"/>
      <c r="H27" s="99"/>
      <c r="I27" s="99"/>
      <c r="J27" s="99"/>
      <c r="K27" s="99" t="s">
        <v>725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747</v>
      </c>
      <c r="AA27" s="99"/>
      <c r="AB27" s="99"/>
      <c r="AC27" s="99"/>
      <c r="AD27" s="99"/>
      <c r="AE27" s="99" t="s">
        <v>749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726</v>
      </c>
      <c r="G28" s="81"/>
      <c r="H28" s="81"/>
      <c r="I28" s="81"/>
      <c r="J28" s="81"/>
      <c r="K28" s="81" t="s">
        <v>728</v>
      </c>
      <c r="L28" s="81"/>
      <c r="M28" s="81"/>
      <c r="N28" s="81"/>
      <c r="O28" s="82"/>
      <c r="P28" s="71">
        <v>2</v>
      </c>
      <c r="Q28" s="71"/>
      <c r="R28" s="87">
        <v>170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750</v>
      </c>
      <c r="AA28" s="81"/>
      <c r="AB28" s="81"/>
      <c r="AC28" s="81"/>
      <c r="AD28" s="81"/>
      <c r="AE28" s="81" t="s">
        <v>752</v>
      </c>
      <c r="AF28" s="81"/>
      <c r="AG28" s="81"/>
      <c r="AH28" s="81"/>
      <c r="AI28" s="82"/>
      <c r="AJ28" s="71">
        <v>2</v>
      </c>
      <c r="AK28" s="71"/>
      <c r="AL28" s="87">
        <v>157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727</v>
      </c>
      <c r="G29" s="99"/>
      <c r="H29" s="99"/>
      <c r="I29" s="99"/>
      <c r="J29" s="99"/>
      <c r="K29" s="99" t="s">
        <v>729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751</v>
      </c>
      <c r="AA29" s="99"/>
      <c r="AB29" s="99"/>
      <c r="AC29" s="99"/>
      <c r="AD29" s="99"/>
      <c r="AE29" s="99" t="s">
        <v>753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730</v>
      </c>
      <c r="G30" s="81"/>
      <c r="H30" s="81"/>
      <c r="I30" s="81"/>
      <c r="J30" s="81"/>
      <c r="K30" s="81" t="s">
        <v>732</v>
      </c>
      <c r="L30" s="81"/>
      <c r="M30" s="81"/>
      <c r="N30" s="81"/>
      <c r="O30" s="82"/>
      <c r="P30" s="71">
        <v>2</v>
      </c>
      <c r="Q30" s="71"/>
      <c r="R30" s="87">
        <v>163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/>
      <c r="AO30" s="299"/>
    </row>
    <row r="31" spans="2:41" ht="30" customHeight="1">
      <c r="B31" s="93"/>
      <c r="C31" s="94"/>
      <c r="D31" s="95"/>
      <c r="E31" s="95"/>
      <c r="F31" s="98" t="s">
        <v>731</v>
      </c>
      <c r="G31" s="99"/>
      <c r="H31" s="99"/>
      <c r="I31" s="99"/>
      <c r="J31" s="99"/>
      <c r="K31" s="99" t="s">
        <v>733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734</v>
      </c>
      <c r="G32" s="81"/>
      <c r="H32" s="81"/>
      <c r="I32" s="81"/>
      <c r="J32" s="81"/>
      <c r="K32" s="81" t="s">
        <v>736</v>
      </c>
      <c r="L32" s="81"/>
      <c r="M32" s="81"/>
      <c r="N32" s="81"/>
      <c r="O32" s="82"/>
      <c r="P32" s="71">
        <v>2</v>
      </c>
      <c r="Q32" s="71"/>
      <c r="R32" s="87">
        <v>158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/>
      <c r="AO32" s="299"/>
    </row>
    <row r="33" spans="1:43" ht="30" customHeight="1" thickBot="1">
      <c r="B33" s="85"/>
      <c r="C33" s="86"/>
      <c r="D33" s="72"/>
      <c r="E33" s="72"/>
      <c r="F33" s="73" t="s">
        <v>735</v>
      </c>
      <c r="G33" s="74"/>
      <c r="H33" s="74"/>
      <c r="I33" s="74"/>
      <c r="J33" s="74"/>
      <c r="K33" s="74" t="s">
        <v>737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5140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茅ヶ崎市立浜須賀中学校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サクガワ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佐久川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コスギ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小杉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フジツカ</v>
      </c>
      <c r="F15" s="321"/>
      <c r="G15" s="321"/>
      <c r="H15" s="321"/>
      <c r="I15" s="321"/>
      <c r="J15" s="321" t="str">
        <f>IF(入力!K22="","",入力!K22)</f>
        <v>ハルト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169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イノコ</v>
      </c>
      <c r="Z15" s="321"/>
      <c r="AA15" s="321"/>
      <c r="AB15" s="321"/>
      <c r="AC15" s="321"/>
      <c r="AD15" s="321" t="str">
        <f>IF(入力!AE22="","",入力!AE22)</f>
        <v>ジョウ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157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藤塚</v>
      </c>
      <c r="F16" s="335"/>
      <c r="G16" s="335"/>
      <c r="H16" s="335"/>
      <c r="I16" s="335"/>
      <c r="J16" s="335" t="str">
        <f>IF(入力!K23="","",入力!K23)</f>
        <v>暖人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猪子</v>
      </c>
      <c r="Z16" s="335"/>
      <c r="AA16" s="335"/>
      <c r="AB16" s="335"/>
      <c r="AC16" s="335"/>
      <c r="AD16" s="335" t="str">
        <f>IF(入力!AE23="","",入力!AE23)</f>
        <v>丈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サイジョウ</v>
      </c>
      <c r="F17" s="316"/>
      <c r="G17" s="316"/>
      <c r="H17" s="316"/>
      <c r="I17" s="316"/>
      <c r="J17" s="316" t="str">
        <f>IF(入力!K24="","",入力!K24)</f>
        <v>リン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ハヤタ</v>
      </c>
      <c r="Z17" s="316"/>
      <c r="AA17" s="316"/>
      <c r="AB17" s="316"/>
      <c r="AC17" s="316"/>
      <c r="AD17" s="316" t="str">
        <f>IF(入力!AE24="","",入力!AE24)</f>
        <v>リュウダイ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156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西條</v>
      </c>
      <c r="F18" s="309"/>
      <c r="G18" s="309"/>
      <c r="H18" s="309"/>
      <c r="I18" s="309"/>
      <c r="J18" s="309" t="str">
        <f>IF(入力!K25="","",入力!K25)</f>
        <v>凜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早田</v>
      </c>
      <c r="Z18" s="309"/>
      <c r="AA18" s="309"/>
      <c r="AB18" s="309"/>
      <c r="AC18" s="309"/>
      <c r="AD18" s="309" t="str">
        <f>IF(入力!AE25="","",入力!AE25)</f>
        <v>竜大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ヤスダ</v>
      </c>
      <c r="F19" s="316"/>
      <c r="G19" s="316"/>
      <c r="H19" s="316"/>
      <c r="I19" s="316"/>
      <c r="J19" s="316" t="str">
        <f>IF(入力!K26="","",入力!K26)</f>
        <v>ハルト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147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カンザキ</v>
      </c>
      <c r="Z19" s="316"/>
      <c r="AA19" s="316"/>
      <c r="AB19" s="316"/>
      <c r="AC19" s="316"/>
      <c r="AD19" s="316" t="str">
        <f>IF(入力!AE26="","",入力!AE26)</f>
        <v>ハルト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158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安田</v>
      </c>
      <c r="F20" s="309"/>
      <c r="G20" s="309"/>
      <c r="H20" s="309"/>
      <c r="I20" s="309"/>
      <c r="J20" s="309" t="str">
        <f>IF(入力!K27="","",入力!K27)</f>
        <v>遥翔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神崎</v>
      </c>
      <c r="Z20" s="309"/>
      <c r="AA20" s="309"/>
      <c r="AB20" s="309"/>
      <c r="AC20" s="309"/>
      <c r="AD20" s="309" t="str">
        <f>IF(入力!AE27="","",入力!AE27)</f>
        <v>陽斗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ナカシマ</v>
      </c>
      <c r="F21" s="316"/>
      <c r="G21" s="316"/>
      <c r="H21" s="316"/>
      <c r="I21" s="316"/>
      <c r="J21" s="316" t="str">
        <f>IF(入力!K28="","",入力!K28)</f>
        <v>ナオキ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170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イトウ</v>
      </c>
      <c r="Z21" s="316"/>
      <c r="AA21" s="316"/>
      <c r="AB21" s="316"/>
      <c r="AC21" s="316"/>
      <c r="AD21" s="316" t="str">
        <f>IF(入力!AE28="","",入力!AE28)</f>
        <v>ユウキ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157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中島</v>
      </c>
      <c r="F22" s="309"/>
      <c r="G22" s="309"/>
      <c r="H22" s="309"/>
      <c r="I22" s="309"/>
      <c r="J22" s="309" t="str">
        <f>IF(入力!K29="","",入力!K29)</f>
        <v>尚記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伊藤</v>
      </c>
      <c r="Z22" s="309"/>
      <c r="AA22" s="309"/>
      <c r="AB22" s="309"/>
      <c r="AC22" s="309"/>
      <c r="AD22" s="309" t="str">
        <f>IF(入力!AE29="","",入力!AE29)</f>
        <v>湧基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キムラ</v>
      </c>
      <c r="F23" s="316"/>
      <c r="G23" s="316"/>
      <c r="H23" s="316"/>
      <c r="I23" s="316"/>
      <c r="J23" s="316" t="str">
        <f>IF(入力!K30="","",入力!K30)</f>
        <v>タカト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163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/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木村</v>
      </c>
      <c r="F24" s="309"/>
      <c r="G24" s="309"/>
      <c r="H24" s="309"/>
      <c r="I24" s="309"/>
      <c r="J24" s="309" t="str">
        <f>IF(入力!K31="","",入力!K31)</f>
        <v>天飛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オオクボ</v>
      </c>
      <c r="F25" s="316"/>
      <c r="G25" s="316"/>
      <c r="H25" s="316"/>
      <c r="I25" s="316"/>
      <c r="J25" s="316" t="str">
        <f>IF(入力!K32="","",入力!K32)</f>
        <v>アサヒ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/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大久保</v>
      </c>
      <c r="F26" s="348"/>
      <c r="G26" s="348"/>
      <c r="H26" s="348"/>
      <c r="I26" s="348"/>
      <c r="J26" s="348" t="str">
        <f>IF(入力!K33="","",入力!K33)</f>
        <v>朝陽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5140</v>
      </c>
      <c r="B7" s="31" t="str">
        <f t="shared" ref="B7:C7" si="0">IF($A$8="","",IF($A$9="",B8,B8&amp;"・"&amp;B9))</f>
        <v>茅ヶ崎市立浜須賀中学校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253</v>
      </c>
      <c r="G7" s="31" t="str">
        <f t="shared" si="1"/>
        <v>0025</v>
      </c>
      <c r="H7" s="31">
        <f t="shared" si="1"/>
        <v>0</v>
      </c>
      <c r="I7" s="31" t="str">
        <f t="shared" si="1"/>
        <v>茅ヶ崎市松が丘2-8-54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1262</v>
      </c>
      <c r="N7" s="31" t="str">
        <f t="shared" si="1"/>
        <v>0467</v>
      </c>
      <c r="O7" s="31" t="str">
        <f t="shared" si="1"/>
        <v>85</v>
      </c>
      <c r="P7" s="31" t="str">
        <f t="shared" si="1"/>
        <v>1268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5140</v>
      </c>
      <c r="B8" s="32" t="str">
        <f>IF(入力!$F$3="","",入力!$F$3)</f>
        <v>茅ヶ崎市立浜須賀中学校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253</v>
      </c>
      <c r="G8" s="42" t="str">
        <f>IF(入力!$I$6="","",入力!$I$6)</f>
        <v>0025</v>
      </c>
      <c r="H8" s="32"/>
      <c r="I8" s="32" t="str">
        <f>IF(入力!$L$5="","",入力!$L$5)</f>
        <v>茅ヶ崎市松が丘2-8-54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1262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1268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佐久川</v>
      </c>
      <c r="D16" s="32" t="str">
        <f>IF(入力!$K$13="","",入力!$K$13)</f>
        <v>仁</v>
      </c>
      <c r="E16" s="32" t="str">
        <f>IF(入力!$F$12="","",入力!$F$12)</f>
        <v>サクガワ</v>
      </c>
      <c r="F16" s="32" t="str">
        <f>IF(入力!$K$12="","",入力!$K$12)</f>
        <v>ヒトシ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平田</v>
      </c>
      <c r="D17" s="32" t="str">
        <f>IF(入力!$AE$13="","",入力!$AE$13)</f>
        <v>綾子</v>
      </c>
      <c r="E17" s="32" t="str">
        <f>IF(入力!$Z$12="","",入力!$Z$12)</f>
        <v>ヒラタ</v>
      </c>
      <c r="F17" s="32" t="str">
        <f>IF(入力!$AE$12="","",入力!$AE$12)</f>
        <v>アヤコ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小杉</v>
      </c>
      <c r="D20" s="32" t="str">
        <f>IF(入力!$K$16="","",入力!$K$16)</f>
        <v>栄太</v>
      </c>
      <c r="E20" s="32" t="str">
        <f>IF(入力!$F$15="","",入力!$F$15)</f>
        <v>コスギ</v>
      </c>
      <c r="F20" s="32" t="str">
        <f>IF(入力!$K$15="","",入力!$K$15)</f>
        <v>エイタ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藤塚</v>
      </c>
      <c r="D24" s="32" t="str">
        <f>IF(入力!$AE$16="","",入力!$AE$16)</f>
        <v>暖人</v>
      </c>
      <c r="E24" s="32" t="str">
        <f>IF(入力!$Z$15="","",入力!$Z$15)</f>
        <v>フジツカ</v>
      </c>
      <c r="F24" s="32" t="str">
        <f>IF(入力!$AE$15="","",入力!$AE$15)</f>
        <v>ハルト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藤塚</v>
      </c>
      <c r="D53" s="32" t="str">
        <f>IF(OR(L53&lt;&gt;"○",入力!K23=""),"",入力!K23)</f>
        <v>暖人</v>
      </c>
      <c r="E53" s="32" t="str">
        <f>IF(OR(L53&lt;&gt;"○",入力!F22=""),"",入力!F22)</f>
        <v>フジツカ</v>
      </c>
      <c r="F53" s="32" t="str">
        <f>IF(OR(L53&lt;&gt;"○",入力!K22=""),"",入力!K22)</f>
        <v>ハルト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西條</v>
      </c>
      <c r="D54" s="32" t="str">
        <f>IF(OR(L54&lt;&gt;"○",入力!K25=""),"",入力!K25)</f>
        <v>凜</v>
      </c>
      <c r="E54" s="32" t="str">
        <f>IF(OR(L54&lt;&gt;"○",入力!F24=""),"",入力!F24)</f>
        <v>サイジョウ</v>
      </c>
      <c r="F54" s="32" t="str">
        <f>IF(OR(L54&lt;&gt;"○",入力!K24=""),"",入力!K24)</f>
        <v>リン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安田</v>
      </c>
      <c r="D55" s="32" t="str">
        <f>IF(OR(L55&lt;&gt;"○",入力!K27=""),"",入力!K27)</f>
        <v>遥翔</v>
      </c>
      <c r="E55" s="32" t="str">
        <f>IF(OR(L55&lt;&gt;"○",入力!F26=""),"",入力!F26)</f>
        <v>ヤスダ</v>
      </c>
      <c r="F55" s="32" t="str">
        <f>IF(OR(L55&lt;&gt;"○",入力!K26=""),"",入力!K26)</f>
        <v>ハルト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147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中島</v>
      </c>
      <c r="D56" s="32" t="str">
        <f>IF(OR(L56&lt;&gt;"○",入力!K29=""),"",入力!K29)</f>
        <v>尚記</v>
      </c>
      <c r="E56" s="32" t="str">
        <f>IF(OR(L56&lt;&gt;"○",入力!F28=""),"",入力!F28)</f>
        <v>ナカシマ</v>
      </c>
      <c r="F56" s="32" t="str">
        <f>IF(OR(L56&lt;&gt;"○",入力!K28=""),"",入力!K28)</f>
        <v>ナオキ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木村</v>
      </c>
      <c r="D57" s="32" t="str">
        <f>IF(OR(L57&lt;&gt;"○",入力!K31=""),"",入力!K31)</f>
        <v>天飛</v>
      </c>
      <c r="E57" s="32" t="str">
        <f>IF(OR(L57&lt;&gt;"○",入力!F30=""),"",入力!F30)</f>
        <v>キムラ</v>
      </c>
      <c r="F57" s="32" t="str">
        <f>IF(OR(L57&lt;&gt;"○",入力!K30=""),"",入力!K30)</f>
        <v>タカト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大久保</v>
      </c>
      <c r="D58" s="32" t="str">
        <f>IF(OR(L58&lt;&gt;"○",入力!K33=""),"",入力!K33)</f>
        <v>朝陽</v>
      </c>
      <c r="E58" s="32" t="str">
        <f>IF(OR(L58&lt;&gt;"○",入力!F32=""),"",入力!F32)</f>
        <v>オオクボ</v>
      </c>
      <c r="F58" s="32" t="str">
        <f>IF(OR(L58&lt;&gt;"○",入力!K32=""),"",入力!K32)</f>
        <v>アサヒ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猪子</v>
      </c>
      <c r="D59" s="32" t="str">
        <f>IF(OR(L59&lt;&gt;"○",入力!AE23=""),"",入力!AE23)</f>
        <v>丈</v>
      </c>
      <c r="E59" s="32" t="str">
        <f>IF(OR(L59&lt;&gt;"○",入力!Z22=""),"",入力!Z22)</f>
        <v>イノコ</v>
      </c>
      <c r="F59" s="32" t="str">
        <f>IF(OR(L59&lt;&gt;"○",入力!AE22=""),"",入力!AE22)</f>
        <v>ジョウ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早田</v>
      </c>
      <c r="D60" s="32" t="str">
        <f>IF(OR(L60&lt;&gt;"○",入力!AE25=""),"",入力!AE25)</f>
        <v>竜大</v>
      </c>
      <c r="E60" s="32" t="str">
        <f>IF(OR(L60&lt;&gt;"○",入力!Z24=""),"",入力!Z24)</f>
        <v>ハヤタ</v>
      </c>
      <c r="F60" s="32" t="str">
        <f>IF(OR(L60&lt;&gt;"○",入力!AE24=""),"",入力!AE24)</f>
        <v>リュウダイ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神崎</v>
      </c>
      <c r="D61" s="32" t="str">
        <f>IF(OR(L61&lt;&gt;"○",入力!AE27=""),"",入力!AE27)</f>
        <v>陽斗</v>
      </c>
      <c r="E61" s="32" t="str">
        <f>IF(OR(L61&lt;&gt;"○",入力!Z26=""),"",入力!Z26)</f>
        <v>カンザキ</v>
      </c>
      <c r="F61" s="32" t="str">
        <f>IF(OR(L61&lt;&gt;"○",入力!AE26=""),"",入力!AE26)</f>
        <v>ハルト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伊藤</v>
      </c>
      <c r="D62" s="32" t="str">
        <f>IF(OR(L62&lt;&gt;"○",入力!AE29=""),"",入力!AE29)</f>
        <v>湧基</v>
      </c>
      <c r="E62" s="32" t="str">
        <f>IF(OR(L62&lt;&gt;"○",入力!Z28=""),"",入力!Z28)</f>
        <v>イトウ</v>
      </c>
      <c r="F62" s="32" t="str">
        <f>IF(OR(L62&lt;&gt;"○",入力!AE28=""),"",入力!AE28)</f>
        <v>ユウキ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2019-02-13T13:45:19Z</cp:lastPrinted>
  <dcterms:created xsi:type="dcterms:W3CDTF">2006-11-03T01:52:14Z</dcterms:created>
  <dcterms:modified xsi:type="dcterms:W3CDTF">2019-05-07T07:34:05Z</dcterms:modified>
</cp:coreProperties>
</file>