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☆部活動☆\03男子バレー部\令和４年度\大会要項・組み合わせ\2022　春県大会\"/>
    </mc:Choice>
  </mc:AlternateContent>
  <xr:revisionPtr revIDLastSave="0" documentId="13_ncr:1_{496C34DB-49DF-42FE-AE9D-6AF840AE5409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<sst xmlns="http://schemas.openxmlformats.org/spreadsheetml/2006/main" count="1493" uniqueCount="763">
  <si>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</si>
  <si>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</si>
  <si>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</si>
  <si>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</si>
  <si>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</si>
  <si>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</si>
  <si>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</si>
  <si>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</si>
  <si>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</si>
  <si>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</si>
  <si>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</si>
  <si>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</si>
  <si>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</si>
  <si>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</si>
  <si>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</si>
  <si>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</si>
  <si>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</si>
  <si>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</si>
  <si>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</si>
  <si>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</si>
  <si>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</si>
  <si>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</si>
  <si>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</si>
  <si>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</si>
  <si>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</si>
  <si>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</si>
  <si>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</si>
  <si>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</si>
  <si>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</si>
  <si>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</si>
  <si>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</si>
  <si>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</si>
  <si>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</si>
  <si>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</si>
  <si>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</si>
  <si>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</si>
  <si>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</si>
  <si>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</si>
  <si>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</si>
  <si>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</si>
  <si>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</si>
  <si>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</si>
  <si>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</si>
  <si>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</si>
  <si>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</si>
  <si>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</si>
  <si>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</si>
  <si>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</si>
  <si>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</si>
  <si>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</si>
  <si>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</si>
  <si>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</si>
  <si>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</si>
  <si>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</si>
  <si>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</si>
  <si>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</si>
  <si>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</si>
  <si>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</si>
  <si>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</si>
  <si>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</si>
  <si>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</si>
  <si>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</si>
  <si>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</si>
  <si>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</si>
  <si>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</si>
  <si>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</si>
  <si>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</si>
  <si>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</si>
  <si>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</si>
  <si>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</si>
  <si>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</si>
  <si>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</si>
  <si>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</si>
  <si>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</si>
  <si>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</si>
  <si>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</si>
  <si>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</si>
  <si>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</si>
  <si>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</si>
  <si>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</si>
  <si>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</si>
  <si>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</si>
  <si>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</si>
  <si>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</si>
  <si>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</si>
  <si>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</si>
  <si>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</si>
  <si>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</si>
  <si>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</si>
  <si>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</si>
  <si>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</si>
  <si>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</si>
  <si>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</si>
  <si>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</si>
  <si>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</si>
  <si>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</si>
  <si>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</si>
  <si>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</si>
  <si>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</si>
  <si>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</si>
  <si>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</si>
  <si>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</si>
  <si>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</si>
  <si>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</si>
  <si>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</si>
  <si>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</si>
  <si>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</si>
  <si>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</si>
  <si>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</si>
  <si>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</si>
  <si>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</si>
  <si>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</si>
  <si>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</si>
  <si>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</si>
  <si>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</si>
  <si>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</si>
  <si>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</si>
  <si>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</si>
  <si>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</si>
  <si>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</si>
  <si>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</si>
  <si>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</si>
  <si>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</si>
  <si>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</si>
  <si>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</si>
  <si>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</si>
  <si>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</si>
  <si>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</si>
  <si>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</si>
  <si>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</si>
  <si>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</si>
  <si>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</si>
  <si>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</si>
  <si>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</si>
  <si>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</si>
  <si>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</si>
  <si>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</si>
  <si>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</si>
  <si>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</si>
  <si>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</si>
  <si>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</si>
  <si>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</si>
  <si>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</si>
  <si>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</si>
  <si>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</si>
  <si>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</si>
  <si>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</si>
  <si>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</si>
  <si>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</si>
  <si>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</si>
  <si>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</si>
  <si>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</si>
  <si>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</si>
  <si>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</si>
  <si>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</si>
  <si>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</si>
  <si>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</si>
  <si>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</si>
  <si>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</si>
  <si>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</si>
  <si>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</si>
  <si>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</si>
  <si>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</si>
  <si>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</si>
  <si>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</si>
  <si>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</si>
  <si>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</si>
  <si>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</si>
  <si>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</si>
  <si>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</si>
  <si>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</si>
  <si>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</si>
  <si>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</si>
  <si>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</si>
  <si>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</si>
  <si>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</si>
  <si>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</si>
  <si>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</si>
  <si>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</si>
  <si>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</si>
  <si>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</si>
  <si>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</si>
  <si>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</si>
  <si>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</si>
  <si>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</si>
  <si>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</si>
  <si>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</si>
  <si>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</si>
  <si>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</si>
  <si>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</si>
  <si>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</si>
  <si>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</si>
  <si>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</si>
  <si>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</si>
  <si>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</si>
  <si>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</si>
  <si>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</si>
  <si>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</si>
  <si>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</si>
  <si>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</si>
  <si>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</si>
  <si>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</si>
  <si>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</si>
  <si>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</si>
  <si>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</si>
  <si>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</si>
  <si>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</si>
  <si>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</si>
  <si>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</si>
  <si>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</si>
  <si>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</si>
  <si>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</si>
  <si>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</si>
  <si>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</si>
  <si>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</si>
  <si>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</si>
  <si>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</si>
  <si>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</si>
  <si>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</si>
  <si>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</si>
  <si>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</si>
  <si>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</si>
  <si>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</si>
  <si>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</si>
  <si>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</si>
  <si>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</si>
  <si>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</si>
  <si>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</si>
  <si>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</si>
  <si>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</si>
  <si>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</si>
  <si>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</si>
  <si>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</si>
  <si>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</si>
  <si>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</si>
  <si>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</si>
  <si>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</si>
  <si>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</si>
  <si>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</si>
  <si>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</si>
  <si>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</si>
  <si>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</si>
  <si>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</si>
  <si>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</si>
  <si>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</si>
  <si>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</si>
  <si>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</si>
  <si>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</si>
  <si>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</si>
  <si>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</si>
  <si>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</si>
  <si>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</si>
  <si>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</si>
  <si>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</si>
  <si>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</si>
  <si>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</si>
  <si>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</si>
  <si>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</si>
  <si>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</si>
  <si>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</si>
  <si>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</si>
  <si>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</si>
  <si>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</si>
  <si>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</si>
  <si>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</si>
  <si>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</si>
  <si>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</si>
  <si>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</si>
  <si>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</si>
  <si>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</si>
  <si>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</si>
  <si>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</si>
  <si>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</si>
  <si>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</si>
  <si>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</si>
  <si>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</si>
  <si>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</si>
  <si>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</si>
  <si>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</si>
  <si>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</si>
  <si>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</si>
  <si>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</si>
  <si>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</si>
  <si>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</si>
  <si>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</si>
  <si>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</si>
  <si>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</si>
  <si>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</si>
  <si>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</si>
  <si>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</si>
  <si>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</si>
  <si>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</si>
  <si>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</si>
  <si>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</si>
  <si>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</si>
  <si>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</si>
  <si>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</si>
  <si>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</si>
  <si>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</si>
  <si>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</si>
  <si>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</si>
  <si>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</si>
  <si>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</si>
  <si>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</si>
  <si>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</si>
  <si>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</si>
  <si>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</si>
  <si>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</si>
  <si>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</si>
  <si>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</si>
  <si>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</si>
  <si>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</si>
  <si>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</si>
  <si>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</si>
  <si>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</si>
  <si>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</si>
  <si>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</si>
  <si>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</si>
  <si>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</si>
  <si>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</si>
  <si>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</si>
  <si>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</si>
  <si>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</si>
  <si>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</si>
  <si>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</si>
  <si>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</si>
  <si>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</si>
  <si>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</si>
  <si>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</si>
  <si>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</si>
  <si>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</si>
  <si>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</si>
  <si>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</si>
  <si>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</si>
  <si>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</si>
  <si>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</si>
  <si>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</si>
  <si>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</si>
  <si>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</si>
  <si>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</si>
  <si>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</si>
  <si>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</si>
  <si>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</si>
  <si>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</si>
  <si>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</si>
  <si>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</si>
  <si>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</si>
  <si>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</si>
  <si>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</si>
  <si>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</si>
  <si>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</si>
  <si>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</si>
  <si>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</si>
  <si>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</si>
  <si>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</si>
  <si>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</si>
  <si>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</si>
  <si>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</si>
  <si>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</si>
  <si>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</si>
  <si>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</si>
  <si>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</si>
  <si>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</si>
  <si>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</si>
  <si>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</si>
  <si>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</si>
  <si>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</si>
  <si>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</si>
  <si>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</si>
  <si>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</si>
  <si>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</si>
  <si>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</si>
  <si>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</si>
  <si>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</si>
  <si>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</si>
  <si>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</si>
  <si>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</si>
  <si>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</si>
  <si>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</si>
  <si>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</si>
  <si>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</si>
  <si>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</si>
  <si>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</si>
  <si>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</si>
  <si>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</si>
  <si>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</si>
  <si>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</si>
  <si>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</si>
  <si>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</si>
  <si>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</si>
  <si>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</si>
  <si>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</si>
  <si>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</si>
  <si>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</si>
  <si>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</si>
  <si>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</si>
  <si>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</si>
  <si>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</si>
  <si>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</si>
  <si>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</si>
  <si>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</si>
  <si>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</si>
  <si>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</si>
  <si>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</si>
  <si>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</si>
  <si>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</si>
  <si>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</si>
  <si>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</si>
  <si>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</si>
  <si>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</si>
  <si>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</si>
  <si>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</si>
  <si>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</si>
  <si>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</si>
  <si>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</si>
  <si>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</si>
  <si>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</si>
  <si>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</si>
  <si>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</si>
  <si>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</si>
  <si>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</si>
  <si>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</si>
  <si>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</si>
  <si>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</si>
  <si>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</si>
  <si>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</si>
  <si>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</si>
  <si>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</si>
  <si>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</si>
  <si>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</si>
  <si>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</si>
  <si>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</si>
  <si>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</si>
  <si>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</si>
  <si>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</si>
  <si>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</si>
  <si>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</si>
  <si>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</si>
  <si>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</si>
  <si>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</si>
  <si>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</si>
  <si>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</si>
  <si>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</si>
  <si>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</si>
  <si>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</si>
  <si>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</si>
  <si>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</si>
  <si>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</si>
  <si>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</si>
  <si>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</si>
  <si>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</si>
  <si>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</si>
  <si>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</si>
  <si>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</si>
  <si>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</si>
  <si>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</si>
  <si>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</si>
  <si>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</si>
  <si>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</si>
  <si>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</si>
  <si>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</si>
  <si>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</si>
  <si>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</si>
  <si>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</si>
  <si>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</si>
  <si>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</si>
  <si>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</si>
  <si>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</si>
  <si>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</si>
  <si>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</si>
  <si>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</si>
  <si>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</si>
  <si>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</si>
  <si>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</si>
  <si>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</si>
  <si>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</si>
  <si>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</si>
  <si>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</si>
  <si>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</si>
  <si>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</si>
  <si>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</si>
  <si>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</si>
  <si>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</si>
  <si>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</si>
  <si>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</si>
  <si>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</si>
  <si>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</si>
  <si>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</si>
  <si>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</si>
  <si>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</si>
  <si>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</si>
  <si>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</si>
  <si>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</si>
  <si>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</si>
  <si>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</si>
  <si>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</si>
  <si>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</si>
  <si>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</si>
  <si>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</si>
  <si>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</si>
  <si>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</si>
  <si>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</si>
  <si>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</si>
  <si>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</si>
  <si>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</si>
  <si>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</si>
  <si>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</si>
  <si>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</si>
  <si>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</si>
  <si>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</si>
  <si>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</si>
  <si>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</si>
  <si>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</si>
  <si>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</si>
  <si>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</si>
  <si>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</si>
  <si>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</si>
  <si>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</si>
  <si>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</si>
  <si>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</si>
  <si>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</si>
  <si>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</si>
  <si>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</si>
  <si>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</si>
  <si>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</si>
  <si>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</si>
  <si>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</si>
  <si>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</si>
  <si>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</si>
  <si>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</si>
  <si>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</si>
  <si>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</si>
  <si>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</si>
  <si>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</si>
  <si>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</si>
  <si>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</si>
  <si>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</si>
  <si>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</si>
  <si>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</si>
  <si>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</si>
  <si>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</si>
  <si>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</si>
  <si>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</si>
  <si>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</si>
  <si>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</si>
  <si>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</si>
  <si>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</si>
  <si>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</si>
  <si>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</si>
  <si>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</si>
  <si>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</si>
  <si>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</si>
  <si>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</si>
  <si>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</si>
  <si>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</si>
  <si>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</si>
  <si>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</si>
  <si>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</si>
  <si>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</si>
  <si>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</si>
  <si>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</si>
  <si>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</si>
  <si>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</si>
  <si>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</si>
  <si>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</si>
  <si>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</si>
  <si>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</si>
  <si>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</si>
  <si>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</si>
  <si>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</si>
  <si>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</si>
  <si>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</si>
  <si>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</si>
  <si>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</si>
  <si>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</si>
  <si>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</si>
  <si>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</si>
  <si>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</si>
  <si>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</si>
  <si>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</si>
  <si>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</si>
  <si>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</si>
  <si>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</si>
  <si>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</si>
  <si>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</si>
  <si>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</si>
  <si>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</si>
  <si>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</si>
  <si>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</si>
  <si>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</si>
  <si>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</si>
  <si>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</si>
  <si>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</si>
  <si>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</si>
  <si>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</si>
  <si>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</si>
  <si>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</si>
  <si>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</si>
  <si>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</si>
  <si>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</si>
  <si>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</si>
  <si>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</si>
  <si>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</si>
  <si>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</si>
  <si>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</si>
  <si>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</si>
  <si>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</si>
  <si>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</si>
  <si>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</si>
  <si>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</si>
  <si>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</si>
  <si>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</si>
  <si>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</si>
  <si>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</si>
  <si>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</si>
  <si>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</si>
  <si>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</si>
  <si>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</si>
  <si>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</si>
  <si>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</si>
  <si>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</si>
  <si>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</si>
  <si>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</si>
  <si>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</si>
  <si>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</si>
  <si>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</si>
  <si>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</si>
  <si>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</si>
  <si>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</si>
  <si>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</si>
  <si>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</si>
  <si>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</si>
  <si>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</si>
  <si>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</si>
  <si>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</si>
  <si>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</si>
  <si>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</si>
  <si>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</si>
  <si>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</si>
  <si>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</si>
  <si>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</si>
  <si>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</si>
  <si>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</si>
  <si>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</si>
  <si>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</si>
  <si>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</si>
  <si>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</si>
  <si>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</si>
  <si>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</si>
  <si>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</si>
  <si>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</si>
  <si>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</si>
  <si>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</si>
  <si>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</si>
  <si>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</si>
  <si>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</si>
  <si>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</si>
  <si>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</si>
  <si>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</si>
  <si>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</si>
  <si>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</si>
  <si>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</si>
  <si>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</si>
  <si>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</si>
  <si>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</si>
  <si>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</si>
  <si>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</si>
  <si>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</si>
  <si>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</si>
  <si>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</si>
  <si>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</si>
  <si>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</si>
  <si>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</si>
  <si>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</si>
  <si>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</si>
  <si>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</si>
  <si>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</si>
  <si>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</si>
  <si>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</si>
  <si>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</si>
  <si>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</si>
  <si>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</si>
  <si>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</si>
  <si>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</si>
  <si>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</si>
  <si>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</si>
  <si>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</si>
  <si>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</si>
  <si>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</si>
  <si>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</si>
  <si>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</si>
  <si>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</si>
  <si>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</si>
  <si>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</si>
  <si>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253</t>
    <phoneticPr fontId="2"/>
  </si>
  <si>
    <t>0025</t>
    <phoneticPr fontId="2"/>
  </si>
  <si>
    <t>茅ヶ崎市松が丘2-8-54</t>
    <rPh sb="0" eb="4">
      <t>チガサキシ</t>
    </rPh>
    <rPh sb="4" eb="5">
      <t>マツ</t>
    </rPh>
    <rPh sb="6" eb="7">
      <t>オカ</t>
    </rPh>
    <phoneticPr fontId="2"/>
  </si>
  <si>
    <t>0467</t>
    <phoneticPr fontId="2"/>
  </si>
  <si>
    <t>85</t>
    <phoneticPr fontId="2"/>
  </si>
  <si>
    <t>1262</t>
    <phoneticPr fontId="2"/>
  </si>
  <si>
    <t>1268</t>
    <phoneticPr fontId="2"/>
  </si>
  <si>
    <t>永井</t>
    <rPh sb="0" eb="2">
      <t>ナガイ</t>
    </rPh>
    <phoneticPr fontId="2"/>
  </si>
  <si>
    <t>秀磨</t>
    <rPh sb="0" eb="1">
      <t>ヒデ</t>
    </rPh>
    <rPh sb="1" eb="2">
      <t>マ</t>
    </rPh>
    <phoneticPr fontId="2"/>
  </si>
  <si>
    <t>ながい</t>
    <phoneticPr fontId="2"/>
  </si>
  <si>
    <t>しゅうま</t>
    <phoneticPr fontId="2"/>
  </si>
  <si>
    <t>こいけ</t>
    <phoneticPr fontId="2"/>
  </si>
  <si>
    <t>しゅんすけ</t>
    <phoneticPr fontId="2"/>
  </si>
  <si>
    <t>小池</t>
    <rPh sb="0" eb="2">
      <t>コイケ</t>
    </rPh>
    <phoneticPr fontId="2"/>
  </si>
  <si>
    <t>俊輔</t>
    <rPh sb="0" eb="2">
      <t>シュンスケ</t>
    </rPh>
    <phoneticPr fontId="2"/>
  </si>
  <si>
    <t>江藤</t>
    <rPh sb="0" eb="2">
      <t>エトウ</t>
    </rPh>
    <phoneticPr fontId="2"/>
  </si>
  <si>
    <t>えとう</t>
    <phoneticPr fontId="2"/>
  </si>
  <si>
    <t>しゅうすけ</t>
    <phoneticPr fontId="2"/>
  </si>
  <si>
    <t>柊介</t>
    <rPh sb="0" eb="1">
      <t>ヒイラギ</t>
    </rPh>
    <rPh sb="1" eb="2">
      <t>スケ</t>
    </rPh>
    <phoneticPr fontId="2"/>
  </si>
  <si>
    <t>さくま</t>
    <phoneticPr fontId="2"/>
  </si>
  <si>
    <t>ともや</t>
    <phoneticPr fontId="2"/>
  </si>
  <si>
    <t>こばやし</t>
    <phoneticPr fontId="2"/>
  </si>
  <si>
    <t>じゅんた</t>
    <phoneticPr fontId="2"/>
  </si>
  <si>
    <t>なかざわ</t>
    <phoneticPr fontId="2"/>
  </si>
  <si>
    <t>はると</t>
    <phoneticPr fontId="2"/>
  </si>
  <si>
    <t>たにぐち</t>
    <phoneticPr fontId="2"/>
  </si>
  <si>
    <t>あまね</t>
    <phoneticPr fontId="2"/>
  </si>
  <si>
    <t>みつはし</t>
    <phoneticPr fontId="2"/>
  </si>
  <si>
    <t>ゆうま</t>
    <phoneticPr fontId="2"/>
  </si>
  <si>
    <t>遥翔</t>
    <phoneticPr fontId="2"/>
  </si>
  <si>
    <t>中澤</t>
    <phoneticPr fontId="2"/>
  </si>
  <si>
    <t>佐久間</t>
    <phoneticPr fontId="2"/>
  </si>
  <si>
    <t>智也</t>
    <phoneticPr fontId="2"/>
  </si>
  <si>
    <t>隼大</t>
    <phoneticPr fontId="2"/>
  </si>
  <si>
    <t>小林</t>
    <phoneticPr fontId="2"/>
  </si>
  <si>
    <t>江藤</t>
    <phoneticPr fontId="2"/>
  </si>
  <si>
    <t>柊介</t>
    <phoneticPr fontId="2"/>
  </si>
  <si>
    <t>大野</t>
    <phoneticPr fontId="2"/>
  </si>
  <si>
    <t>湘</t>
    <phoneticPr fontId="2"/>
  </si>
  <si>
    <t>おおの</t>
    <phoneticPr fontId="2"/>
  </si>
  <si>
    <t>しょう</t>
    <phoneticPr fontId="2"/>
  </si>
  <si>
    <t>谷口</t>
    <rPh sb="0" eb="2">
      <t>タニグチ</t>
    </rPh>
    <phoneticPr fontId="2"/>
  </si>
  <si>
    <t>天音</t>
    <rPh sb="0" eb="2">
      <t>アマネ</t>
    </rPh>
    <phoneticPr fontId="2"/>
  </si>
  <si>
    <t>よしあ</t>
    <phoneticPr fontId="2"/>
  </si>
  <si>
    <t>たなか</t>
    <phoneticPr fontId="2"/>
  </si>
  <si>
    <t>やはた</t>
    <phoneticPr fontId="2"/>
  </si>
  <si>
    <t>れん</t>
    <phoneticPr fontId="2"/>
  </si>
  <si>
    <t>くまがい</t>
    <phoneticPr fontId="2"/>
  </si>
  <si>
    <t>ひかる</t>
    <phoneticPr fontId="2"/>
  </si>
  <si>
    <t>さいとう</t>
    <phoneticPr fontId="2"/>
  </si>
  <si>
    <t>しょうえい</t>
    <phoneticPr fontId="2"/>
  </si>
  <si>
    <t>しのはら</t>
    <phoneticPr fontId="2"/>
  </si>
  <si>
    <t>ゆうき</t>
    <phoneticPr fontId="2"/>
  </si>
  <si>
    <t>すぎえ</t>
    <phoneticPr fontId="2"/>
  </si>
  <si>
    <t>あお</t>
    <phoneticPr fontId="2"/>
  </si>
  <si>
    <t>洸</t>
    <phoneticPr fontId="2"/>
  </si>
  <si>
    <t>熊谷</t>
    <phoneticPr fontId="2"/>
  </si>
  <si>
    <t>青瑛</t>
    <phoneticPr fontId="2"/>
  </si>
  <si>
    <t>齋藤</t>
    <phoneticPr fontId="2"/>
  </si>
  <si>
    <t>篠原</t>
    <phoneticPr fontId="2"/>
  </si>
  <si>
    <t>有輝</t>
    <phoneticPr fontId="2"/>
  </si>
  <si>
    <t>杉江</t>
    <phoneticPr fontId="2"/>
  </si>
  <si>
    <t>藍</t>
    <phoneticPr fontId="2"/>
  </si>
  <si>
    <t>良空</t>
    <phoneticPr fontId="2"/>
  </si>
  <si>
    <t>田中</t>
    <phoneticPr fontId="2"/>
  </si>
  <si>
    <t>八幡</t>
    <phoneticPr fontId="2"/>
  </si>
  <si>
    <t>蓮</t>
    <phoneticPr fontId="2"/>
  </si>
  <si>
    <t>三橋</t>
    <phoneticPr fontId="2"/>
  </si>
  <si>
    <t>裕真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</si>
</sst>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AW9" sqref="AW9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41" sqref="B4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5140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茅ヶ崎市立浜須賀中学校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721</v>
      </c>
      <c r="G15" s="71"/>
      <c r="H15" s="71"/>
      <c r="I15" s="71"/>
      <c r="J15" s="71"/>
      <c r="K15" s="71" t="s">
        <v>722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710</v>
      </c>
      <c r="AA15" s="71"/>
      <c r="AB15" s="71"/>
      <c r="AC15" s="71"/>
      <c r="AD15" s="71"/>
      <c r="AE15" s="71" t="s">
        <v>711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761</v>
      </c>
      <c r="G16" s="84"/>
      <c r="H16" s="84"/>
      <c r="I16" s="84"/>
      <c r="J16" s="85"/>
      <c r="K16" s="84" t="s">
        <v>762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174.6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737</v>
      </c>
      <c r="AF22" s="186"/>
      <c r="AG22" s="186"/>
      <c r="AH22" s="186"/>
      <c r="AI22" s="187"/>
      <c r="AJ22" s="183">
        <v>2</v>
      </c>
      <c r="AK22" s="183"/>
      <c r="AL22" s="188">
        <v>163.6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724</v>
      </c>
      <c r="G23" s="204"/>
      <c r="H23" s="204"/>
      <c r="I23" s="204"/>
      <c r="J23" s="204"/>
      <c r="K23" s="204" t="s">
        <v>723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758</v>
      </c>
      <c r="AA23" s="204"/>
      <c r="AB23" s="204"/>
      <c r="AC23" s="204"/>
      <c r="AD23" s="204"/>
      <c r="AE23" s="204" t="s">
        <v>757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713</v>
      </c>
      <c r="G24" s="198"/>
      <c r="H24" s="198"/>
      <c r="I24" s="198"/>
      <c r="J24" s="198"/>
      <c r="K24" s="198" t="s">
        <v>714</v>
      </c>
      <c r="L24" s="198"/>
      <c r="M24" s="198"/>
      <c r="N24" s="198"/>
      <c r="O24" s="199"/>
      <c r="P24" s="195">
        <v>2</v>
      </c>
      <c r="Q24" s="195"/>
      <c r="R24" s="200">
        <v>158.9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3</v>
      </c>
      <c r="AK24" s="195"/>
      <c r="AL24" s="200">
        <v>169.7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725</v>
      </c>
      <c r="G25" s="211"/>
      <c r="H25" s="211"/>
      <c r="I25" s="211"/>
      <c r="J25" s="211"/>
      <c r="K25" s="211" t="s">
        <v>726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759</v>
      </c>
      <c r="AA25" s="211"/>
      <c r="AB25" s="211"/>
      <c r="AC25" s="211"/>
      <c r="AD25" s="211"/>
      <c r="AE25" s="211" t="s">
        <v>760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715</v>
      </c>
      <c r="G26" s="198"/>
      <c r="H26" s="198"/>
      <c r="I26" s="198"/>
      <c r="J26" s="198"/>
      <c r="K26" s="198" t="s">
        <v>716</v>
      </c>
      <c r="L26" s="198"/>
      <c r="M26" s="198"/>
      <c r="N26" s="198"/>
      <c r="O26" s="199"/>
      <c r="P26" s="195">
        <v>3</v>
      </c>
      <c r="Q26" s="195"/>
      <c r="R26" s="200">
        <v>164.5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742</v>
      </c>
      <c r="AF26" s="198"/>
      <c r="AG26" s="198"/>
      <c r="AH26" s="198"/>
      <c r="AI26" s="199"/>
      <c r="AJ26" s="195">
        <v>3</v>
      </c>
      <c r="AK26" s="195"/>
      <c r="AL26" s="200">
        <v>169.2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728</v>
      </c>
      <c r="G27" s="211"/>
      <c r="H27" s="211"/>
      <c r="I27" s="211"/>
      <c r="J27" s="211"/>
      <c r="K27" s="211" t="s">
        <v>727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750</v>
      </c>
      <c r="AA27" s="211"/>
      <c r="AB27" s="211"/>
      <c r="AC27" s="211"/>
      <c r="AD27" s="211"/>
      <c r="AE27" s="211" t="s">
        <v>749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710</v>
      </c>
      <c r="G28" s="198"/>
      <c r="H28" s="198"/>
      <c r="I28" s="198"/>
      <c r="J28" s="198"/>
      <c r="K28" s="198" t="s">
        <v>711</v>
      </c>
      <c r="L28" s="198"/>
      <c r="M28" s="198"/>
      <c r="N28" s="198"/>
      <c r="O28" s="199"/>
      <c r="P28" s="195">
        <v>3</v>
      </c>
      <c r="Q28" s="195"/>
      <c r="R28" s="200">
        <v>173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743</v>
      </c>
      <c r="AA28" s="198"/>
      <c r="AB28" s="198"/>
      <c r="AC28" s="198"/>
      <c r="AD28" s="198"/>
      <c r="AE28" s="198" t="s">
        <v>744</v>
      </c>
      <c r="AF28" s="198"/>
      <c r="AG28" s="198"/>
      <c r="AH28" s="198"/>
      <c r="AI28" s="199"/>
      <c r="AJ28" s="195">
        <v>2</v>
      </c>
      <c r="AK28" s="195"/>
      <c r="AL28" s="200">
        <v>150.19999999999999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729</v>
      </c>
      <c r="G29" s="211"/>
      <c r="H29" s="211"/>
      <c r="I29" s="211"/>
      <c r="J29" s="211"/>
      <c r="K29" s="211" t="s">
        <v>730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733</v>
      </c>
      <c r="G30" s="198"/>
      <c r="H30" s="198"/>
      <c r="I30" s="198"/>
      <c r="J30" s="198"/>
      <c r="K30" s="198" t="s">
        <v>734</v>
      </c>
      <c r="L30" s="198"/>
      <c r="M30" s="198"/>
      <c r="N30" s="198"/>
      <c r="O30" s="199"/>
      <c r="P30" s="195">
        <v>2</v>
      </c>
      <c r="Q30" s="195"/>
      <c r="R30" s="200">
        <v>162.30000000000001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745</v>
      </c>
      <c r="AA30" s="198"/>
      <c r="AB30" s="198"/>
      <c r="AC30" s="198"/>
      <c r="AD30" s="198"/>
      <c r="AE30" s="198" t="s">
        <v>746</v>
      </c>
      <c r="AF30" s="198"/>
      <c r="AG30" s="198"/>
      <c r="AH30" s="198"/>
      <c r="AI30" s="199"/>
      <c r="AJ30" s="195">
        <v>2</v>
      </c>
      <c r="AK30" s="195"/>
      <c r="AL30" s="200">
        <v>166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731</v>
      </c>
      <c r="G31" s="211"/>
      <c r="H31" s="211"/>
      <c r="I31" s="211"/>
      <c r="J31" s="211"/>
      <c r="K31" s="211" t="s">
        <v>732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753</v>
      </c>
      <c r="AA31" s="211"/>
      <c r="AB31" s="211"/>
      <c r="AC31" s="211"/>
      <c r="AD31" s="211"/>
      <c r="AE31" s="211" t="s">
        <v>754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719</v>
      </c>
      <c r="G32" s="198"/>
      <c r="H32" s="198"/>
      <c r="I32" s="198"/>
      <c r="J32" s="198"/>
      <c r="K32" s="198" t="s">
        <v>720</v>
      </c>
      <c r="L32" s="198"/>
      <c r="M32" s="198"/>
      <c r="N32" s="198"/>
      <c r="O32" s="199"/>
      <c r="P32" s="195">
        <v>3</v>
      </c>
      <c r="Q32" s="195"/>
      <c r="R32" s="200">
        <v>175.2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747</v>
      </c>
      <c r="AA32" s="198"/>
      <c r="AB32" s="198"/>
      <c r="AC32" s="198"/>
      <c r="AD32" s="198"/>
      <c r="AE32" s="198" t="s">
        <v>748</v>
      </c>
      <c r="AF32" s="198"/>
      <c r="AG32" s="198"/>
      <c r="AH32" s="198"/>
      <c r="AI32" s="199"/>
      <c r="AJ32" s="195">
        <v>2</v>
      </c>
      <c r="AK32" s="195"/>
      <c r="AL32" s="200">
        <v>163.9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735</v>
      </c>
      <c r="G33" s="219"/>
      <c r="H33" s="219"/>
      <c r="I33" s="219"/>
      <c r="J33" s="219"/>
      <c r="K33" s="219" t="s">
        <v>736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755</v>
      </c>
      <c r="AA33" s="219"/>
      <c r="AB33" s="219"/>
      <c r="AC33" s="219"/>
      <c r="AD33" s="219"/>
      <c r="AE33" s="219" t="s">
        <v>756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茅ヶ崎市立浜須賀中学校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5140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茅ヶ崎市立浜須賀中学校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ながい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永井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みつはし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三橋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なかざわ</v>
      </c>
      <c r="F15" s="292"/>
      <c r="G15" s="292"/>
      <c r="H15" s="292"/>
      <c r="I15" s="292"/>
      <c r="J15" s="292" t="str">
        <f>IF(入力!K22="","",入力!K22)</f>
        <v>はると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174.6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たなか</v>
      </c>
      <c r="Z15" s="292"/>
      <c r="AA15" s="292"/>
      <c r="AB15" s="292"/>
      <c r="AC15" s="292"/>
      <c r="AD15" s="292" t="str">
        <f>IF(入力!AE22="","",入力!AE22)</f>
        <v>よしあ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163.6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中澤</v>
      </c>
      <c r="F16" s="312"/>
      <c r="G16" s="312"/>
      <c r="H16" s="312"/>
      <c r="I16" s="312"/>
      <c r="J16" s="312" t="str">
        <f>IF(入力!K23="","",入力!K23)</f>
        <v>遥翔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田中</v>
      </c>
      <c r="Z16" s="312"/>
      <c r="AA16" s="312"/>
      <c r="AB16" s="312"/>
      <c r="AC16" s="312"/>
      <c r="AD16" s="312" t="str">
        <f>IF(入力!AE23="","",入力!AE23)</f>
        <v>良空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さくま</v>
      </c>
      <c r="F17" s="277"/>
      <c r="G17" s="277"/>
      <c r="H17" s="277"/>
      <c r="I17" s="277"/>
      <c r="J17" s="277" t="str">
        <f>IF(入力!K24="","",入力!K24)</f>
        <v>ともや</v>
      </c>
      <c r="K17" s="277"/>
      <c r="L17" s="277"/>
      <c r="M17" s="277"/>
      <c r="N17" s="278"/>
      <c r="O17" s="273">
        <f>IF(入力!P24="","",入力!P24)</f>
        <v>2</v>
      </c>
      <c r="P17" s="273"/>
      <c r="Q17" s="271">
        <f>IF(入力!R24="","",入力!R24)</f>
        <v>158.9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やはた</v>
      </c>
      <c r="Z17" s="277"/>
      <c r="AA17" s="277"/>
      <c r="AB17" s="277"/>
      <c r="AC17" s="277"/>
      <c r="AD17" s="277" t="str">
        <f>IF(入力!AE24="","",入力!AE24)</f>
        <v>れん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169.7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佐久間</v>
      </c>
      <c r="F18" s="270"/>
      <c r="G18" s="270"/>
      <c r="H18" s="270"/>
      <c r="I18" s="270"/>
      <c r="J18" s="270" t="str">
        <f>IF(入力!K25="","",入力!K25)</f>
        <v>智也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八幡</v>
      </c>
      <c r="Z18" s="270"/>
      <c r="AA18" s="270"/>
      <c r="AB18" s="270"/>
      <c r="AC18" s="270"/>
      <c r="AD18" s="270" t="str">
        <f>IF(入力!AE25="","",入力!AE25)</f>
        <v>蓮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こばやし</v>
      </c>
      <c r="F19" s="277"/>
      <c r="G19" s="277"/>
      <c r="H19" s="277"/>
      <c r="I19" s="277"/>
      <c r="J19" s="277" t="str">
        <f>IF(入力!K26="","",入力!K26)</f>
        <v>じゅんた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164.5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くまがい</v>
      </c>
      <c r="Z19" s="277"/>
      <c r="AA19" s="277"/>
      <c r="AB19" s="277"/>
      <c r="AC19" s="277"/>
      <c r="AD19" s="277" t="str">
        <f>IF(入力!AE26="","",入力!AE26)</f>
        <v>ひかる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169.2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小林</v>
      </c>
      <c r="F20" s="270"/>
      <c r="G20" s="270"/>
      <c r="H20" s="270"/>
      <c r="I20" s="270"/>
      <c r="J20" s="270" t="str">
        <f>IF(入力!K27="","",入力!K27)</f>
        <v>隼大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熊谷</v>
      </c>
      <c r="Z20" s="270"/>
      <c r="AA20" s="270"/>
      <c r="AB20" s="270"/>
      <c r="AC20" s="270"/>
      <c r="AD20" s="270" t="str">
        <f>IF(入力!AE27="","",入力!AE27)</f>
        <v>洸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えとう</v>
      </c>
      <c r="F21" s="277"/>
      <c r="G21" s="277"/>
      <c r="H21" s="277"/>
      <c r="I21" s="277"/>
      <c r="J21" s="277" t="str">
        <f>IF(入力!K28="","",入力!K28)</f>
        <v>しゅうすけ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さいとう</v>
      </c>
      <c r="Z21" s="277"/>
      <c r="AA21" s="277"/>
      <c r="AB21" s="277"/>
      <c r="AC21" s="277"/>
      <c r="AD21" s="277" t="str">
        <f>IF(入力!AE28="","",入力!AE28)</f>
        <v>しょうえい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150.19999999999999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江藤</v>
      </c>
      <c r="F22" s="270"/>
      <c r="G22" s="270"/>
      <c r="H22" s="270"/>
      <c r="I22" s="270"/>
      <c r="J22" s="270" t="str">
        <f>IF(入力!K29="","",入力!K29)</f>
        <v>柊介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齋藤</v>
      </c>
      <c r="Z22" s="270"/>
      <c r="AA22" s="270"/>
      <c r="AB22" s="270"/>
      <c r="AC22" s="270"/>
      <c r="AD22" s="270" t="str">
        <f>IF(入力!AE29="","",入力!AE29)</f>
        <v>青瑛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おおの</v>
      </c>
      <c r="F23" s="277"/>
      <c r="G23" s="277"/>
      <c r="H23" s="277"/>
      <c r="I23" s="277"/>
      <c r="J23" s="277" t="str">
        <f>IF(入力!K30="","",入力!K30)</f>
        <v>しょう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162.30000000000001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しのはら</v>
      </c>
      <c r="Z23" s="277"/>
      <c r="AA23" s="277"/>
      <c r="AB23" s="277"/>
      <c r="AC23" s="277"/>
      <c r="AD23" s="277" t="str">
        <f>IF(入力!AE30="","",入力!AE30)</f>
        <v>ゆうき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166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大野</v>
      </c>
      <c r="F24" s="270"/>
      <c r="G24" s="270"/>
      <c r="H24" s="270"/>
      <c r="I24" s="270"/>
      <c r="J24" s="270" t="str">
        <f>IF(入力!K31="","",入力!K31)</f>
        <v>湘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篠原</v>
      </c>
      <c r="Z24" s="270"/>
      <c r="AA24" s="270"/>
      <c r="AB24" s="270"/>
      <c r="AC24" s="270"/>
      <c r="AD24" s="270" t="str">
        <f>IF(入力!AE31="","",入力!AE31)</f>
        <v>有輝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たにぐち</v>
      </c>
      <c r="F25" s="277"/>
      <c r="G25" s="277"/>
      <c r="H25" s="277"/>
      <c r="I25" s="277"/>
      <c r="J25" s="277" t="str">
        <f>IF(入力!K32="","",入力!K32)</f>
        <v>あまね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175.2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すぎえ</v>
      </c>
      <c r="Z25" s="277"/>
      <c r="AA25" s="277"/>
      <c r="AB25" s="277"/>
      <c r="AC25" s="277"/>
      <c r="AD25" s="277" t="str">
        <f>IF(入力!AE32="","",入力!AE32)</f>
        <v>あお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163.9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谷口</v>
      </c>
      <c r="F26" s="283"/>
      <c r="G26" s="283"/>
      <c r="H26" s="283"/>
      <c r="I26" s="283"/>
      <c r="J26" s="283" t="str">
        <f>IF(入力!K33="","",入力!K33)</f>
        <v>天音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杉江</v>
      </c>
      <c r="Z26" s="283"/>
      <c r="AA26" s="283"/>
      <c r="AB26" s="283"/>
      <c r="AC26" s="283"/>
      <c r="AD26" s="283" t="str">
        <f>IF(入力!AE33="","",入力!AE33)</f>
        <v>藍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10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5140</v>
      </c>
      <c r="B7" s="31" t="str">
        <f t="shared" ref="B7:C7" si="0">IF($A$8="","",IF($A$9="",B8,B8&amp;"・"&amp;B9))</f>
        <v>茅ヶ崎市立浜須賀中学校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253</v>
      </c>
      <c r="G7" s="31" t="str">
        <f t="shared" si="1"/>
        <v>0025</v>
      </c>
      <c r="H7" s="31">
        <f t="shared" si="1"/>
        <v>0</v>
      </c>
      <c r="I7" s="31" t="str">
        <f t="shared" si="1"/>
        <v>茅ヶ崎市松が丘2-8-54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1262</v>
      </c>
      <c r="N7" s="31" t="str">
        <f t="shared" si="1"/>
        <v>0467</v>
      </c>
      <c r="O7" s="31" t="str">
        <f t="shared" si="1"/>
        <v>85</v>
      </c>
      <c r="P7" s="31" t="str">
        <f t="shared" si="1"/>
        <v>1268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5140</v>
      </c>
      <c r="B8" s="32" t="str">
        <f>IF(入力!$F$3="","",入力!$F$3)</f>
        <v>茅ヶ崎市立浜須賀中学校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253</v>
      </c>
      <c r="G8" s="42" t="str">
        <f>IF(入力!$I$6="","",入力!$I$6)</f>
        <v>0025</v>
      </c>
      <c r="H8" s="32"/>
      <c r="I8" s="32" t="str">
        <f>IF(入力!$L$5="","",入力!$L$5)</f>
        <v>茅ヶ崎市松が丘2-8-54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1262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1268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永井</v>
      </c>
      <c r="D16" s="32" t="str">
        <f>IF(入力!$K$13="","",入力!$K$13)</f>
        <v>秀磨</v>
      </c>
      <c r="E16" s="32" t="str">
        <f>IF(入力!$F$12="","",入力!$F$12)</f>
        <v>ながい</v>
      </c>
      <c r="F16" s="32" t="str">
        <f>IF(入力!$K$12="","",入力!$K$12)</f>
        <v>しゅうま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小池</v>
      </c>
      <c r="D17" s="32" t="str">
        <f>IF(入力!$AE$13="","",入力!$AE$13)</f>
        <v>俊輔</v>
      </c>
      <c r="E17" s="32" t="str">
        <f>IF(入力!$Z$12="","",入力!$Z$12)</f>
        <v>こいけ</v>
      </c>
      <c r="F17" s="32" t="str">
        <f>IF(入力!$AE$12="","",入力!$AE$12)</f>
        <v>しゅんすけ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三橋</v>
      </c>
      <c r="D20" s="32" t="str">
        <f>IF(入力!$K$16="","",入力!$K$16)</f>
        <v>裕真</v>
      </c>
      <c r="E20" s="32" t="str">
        <f>IF(入力!$F$15="","",入力!$F$15)</f>
        <v>みつはし</v>
      </c>
      <c r="F20" s="32" t="str">
        <f>IF(入力!$K$15="","",入力!$K$15)</f>
        <v>ゆうま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江藤</v>
      </c>
      <c r="D24" s="32" t="str">
        <f>IF(入力!$AE$16="","",入力!$AE$16)</f>
        <v>柊介</v>
      </c>
      <c r="E24" s="32" t="str">
        <f>IF(入力!$Z$15="","",入力!$Z$15)</f>
        <v>えとう</v>
      </c>
      <c r="F24" s="32" t="str">
        <f>IF(入力!$AE$15="","",入力!$AE$15)</f>
        <v>しゅうすけ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中澤</v>
      </c>
      <c r="D53" s="32" t="str">
        <f>IF(OR(L53&lt;&gt;"○",入力!K23=""),"",入力!K23)</f>
        <v>遥翔</v>
      </c>
      <c r="E53" s="32" t="str">
        <f>IF(OR(L53&lt;&gt;"○",入力!F22=""),"",入力!F22)</f>
        <v>なかざわ</v>
      </c>
      <c r="F53" s="32" t="str">
        <f>IF(OR(L53&lt;&gt;"○",入力!K22=""),"",入力!K22)</f>
        <v>はると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174.6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佐久間</v>
      </c>
      <c r="D54" s="32" t="str">
        <f>IF(OR(L54&lt;&gt;"○",入力!K25=""),"",入力!K25)</f>
        <v>智也</v>
      </c>
      <c r="E54" s="32" t="str">
        <f>IF(OR(L54&lt;&gt;"○",入力!F24=""),"",入力!F24)</f>
        <v>さくま</v>
      </c>
      <c r="F54" s="32" t="str">
        <f>IF(OR(L54&lt;&gt;"○",入力!K24=""),"",入力!K24)</f>
        <v>ともや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158.9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隼大</v>
      </c>
      <c r="E55" s="32" t="str">
        <f>IF(OR(L55&lt;&gt;"○",入力!F26=""),"",入力!F26)</f>
        <v>こばやし</v>
      </c>
      <c r="F55" s="32" t="str">
        <f>IF(OR(L55&lt;&gt;"○",入力!K26=""),"",入力!K26)</f>
        <v>じゅんた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164.5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江藤</v>
      </c>
      <c r="D56" s="32" t="str">
        <f>IF(OR(L56&lt;&gt;"○",入力!K29=""),"",入力!K29)</f>
        <v>柊介</v>
      </c>
      <c r="E56" s="32" t="str">
        <f>IF(OR(L56&lt;&gt;"○",入力!F28=""),"",入力!F28)</f>
        <v>えとう</v>
      </c>
      <c r="F56" s="32" t="str">
        <f>IF(OR(L56&lt;&gt;"○",入力!K28=""),"",入力!K28)</f>
        <v>しゅうすけ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大野</v>
      </c>
      <c r="D57" s="32" t="str">
        <f>IF(OR(L57&lt;&gt;"○",入力!K31=""),"",入力!K31)</f>
        <v>湘</v>
      </c>
      <c r="E57" s="32" t="str">
        <f>IF(OR(L57&lt;&gt;"○",入力!F30=""),"",入力!F30)</f>
        <v>おおの</v>
      </c>
      <c r="F57" s="32" t="str">
        <f>IF(OR(L57&lt;&gt;"○",入力!K30=""),"",入力!K30)</f>
        <v>しょう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162.30000000000001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谷口</v>
      </c>
      <c r="D58" s="32" t="str">
        <f>IF(OR(L58&lt;&gt;"○",入力!K33=""),"",入力!K33)</f>
        <v>天音</v>
      </c>
      <c r="E58" s="32" t="str">
        <f>IF(OR(L58&lt;&gt;"○",入力!F32=""),"",入力!F32)</f>
        <v>たにぐち</v>
      </c>
      <c r="F58" s="32" t="str">
        <f>IF(OR(L58&lt;&gt;"○",入力!K32=""),"",入力!K32)</f>
        <v>あまね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175.2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良空</v>
      </c>
      <c r="E59" s="32" t="str">
        <f>IF(OR(L59&lt;&gt;"○",入力!Z22=""),"",入力!Z22)</f>
        <v>たなか</v>
      </c>
      <c r="F59" s="32" t="str">
        <f>IF(OR(L59&lt;&gt;"○",入力!AE22=""),"",入力!AE22)</f>
        <v>よしあ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163.6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八幡</v>
      </c>
      <c r="D60" s="32" t="str">
        <f>IF(OR(L60&lt;&gt;"○",入力!AE25=""),"",入力!AE25)</f>
        <v>蓮</v>
      </c>
      <c r="E60" s="32" t="str">
        <f>IF(OR(L60&lt;&gt;"○",入力!Z24=""),"",入力!Z24)</f>
        <v>やはた</v>
      </c>
      <c r="F60" s="32" t="str">
        <f>IF(OR(L60&lt;&gt;"○",入力!AE24=""),"",入力!AE24)</f>
        <v>れん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169.7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熊谷</v>
      </c>
      <c r="D61" s="32" t="str">
        <f>IF(OR(L61&lt;&gt;"○",入力!AE27=""),"",入力!AE27)</f>
        <v>洸</v>
      </c>
      <c r="E61" s="32" t="str">
        <f>IF(OR(L61&lt;&gt;"○",入力!Z26=""),"",入力!Z26)</f>
        <v>くまがい</v>
      </c>
      <c r="F61" s="32" t="str">
        <f>IF(OR(L61&lt;&gt;"○",入力!AE26=""),"",入力!AE26)</f>
        <v>ひかる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169.2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齋藤</v>
      </c>
      <c r="D62" s="32" t="str">
        <f>IF(OR(L62&lt;&gt;"○",入力!AE29=""),"",入力!AE29)</f>
        <v>青瑛</v>
      </c>
      <c r="E62" s="32" t="str">
        <f>IF(OR(L62&lt;&gt;"○",入力!Z28=""),"",入力!Z28)</f>
        <v>さいとう</v>
      </c>
      <c r="F62" s="32" t="str">
        <f>IF(OR(L62&lt;&gt;"○",入力!AE28=""),"",入力!AE28)</f>
        <v>しょうえい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150.19999999999999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篠原</v>
      </c>
      <c r="D63" s="32" t="str">
        <f>IF(OR(L63&lt;&gt;"○",入力!AE31=""),"",入力!AE31)</f>
        <v>有輝</v>
      </c>
      <c r="E63" s="32" t="str">
        <f>IF(OR(L63&lt;&gt;"○",入力!Z30=""),"",入力!Z30)</f>
        <v>しのはら</v>
      </c>
      <c r="F63" s="32" t="str">
        <f>IF(OR(L63&lt;&gt;"○",入力!AE30=""),"",入力!AE30)</f>
        <v>ゆうき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杉江</v>
      </c>
      <c r="D64" s="32" t="str">
        <f>IF(OR(L64&lt;&gt;"○",入力!AE33=""),"",入力!AE33)</f>
        <v>藍</v>
      </c>
      <c r="E64" s="32" t="str">
        <f>IF(OR(L64&lt;&gt;"○",入力!Z32=""),"",入力!Z32)</f>
        <v>すぎえ</v>
      </c>
      <c r="F64" s="32" t="str">
        <f>IF(OR(L64&lt;&gt;"○",入力!AE32=""),"",入力!AE32)</f>
        <v>あお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163.9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2022-05-10T10:55:15Z</cp:lastPrinted>
  <dcterms:created xsi:type="dcterms:W3CDTF">2006-11-03T01:52:14Z</dcterms:created>
  <dcterms:modified xsi:type="dcterms:W3CDTF">2022-05-10T11:10:19Z</dcterms:modified>
</cp:coreProperties>
</file>