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個人フォルダ\佐久川\部活動\２８年度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<sst xmlns="http://schemas.openxmlformats.org/spreadsheetml/2006/main" count="1439" uniqueCount="738">
  <si>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</si>
  <si>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</si>
  <si>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</si>
  <si>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</si>
  <si>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</si>
  <si>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</si>
  <si>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</si>
  <si>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</si>
  <si>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</si>
  <si>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</si>
  <si>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</si>
  <si>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</si>
  <si>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</si>
  <si>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</si>
  <si>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</si>
  <si>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</si>
  <si>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</si>
  <si>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</si>
  <si>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</si>
  <si>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</si>
  <si>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</si>
  <si>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</si>
  <si>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</si>
  <si>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</si>
  <si>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</si>
  <si>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</si>
  <si>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</si>
  <si>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</si>
  <si>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</si>
  <si>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</si>
  <si>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</si>
  <si>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</si>
  <si>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</si>
  <si>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</si>
  <si>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</si>
  <si>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</si>
  <si>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</si>
  <si>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</si>
  <si>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</si>
  <si>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</si>
  <si>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</si>
  <si>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</si>
  <si>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</si>
  <si>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</si>
  <si>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</si>
  <si>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</si>
  <si>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</si>
  <si>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</si>
  <si>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</si>
  <si>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</si>
  <si>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</si>
  <si>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</si>
  <si>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</si>
  <si>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</si>
  <si>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</si>
  <si>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</si>
  <si>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</si>
  <si>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</si>
  <si>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</si>
  <si>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</si>
  <si>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</si>
  <si>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</si>
  <si>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</si>
  <si>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</si>
  <si>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</si>
  <si>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</si>
  <si>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</si>
  <si>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</si>
  <si>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</si>
  <si>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</si>
  <si>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</si>
  <si>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</si>
  <si>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</si>
  <si>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</si>
  <si>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</si>
  <si>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</si>
  <si>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</si>
  <si>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</si>
  <si>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</si>
  <si>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</si>
  <si>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</si>
  <si>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</si>
  <si>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</si>
  <si>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</si>
  <si>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</si>
  <si>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</si>
  <si>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</si>
  <si>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</si>
  <si>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</si>
  <si>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</si>
  <si>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</si>
  <si>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</si>
  <si>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</si>
  <si>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</si>
  <si>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</si>
  <si>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</si>
  <si>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</si>
  <si>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</si>
  <si>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</si>
  <si>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</si>
  <si>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</si>
  <si>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</si>
  <si>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</si>
  <si>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</si>
  <si>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</si>
  <si>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</si>
  <si>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</si>
  <si>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</si>
  <si>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</si>
  <si>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</si>
  <si>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</si>
  <si>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</si>
  <si>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</si>
  <si>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</si>
  <si>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</si>
  <si>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</si>
  <si>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</si>
  <si>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</si>
  <si>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</si>
  <si>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</si>
  <si>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</si>
  <si>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</si>
  <si>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</si>
  <si>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</si>
  <si>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</si>
  <si>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</si>
  <si>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</si>
  <si>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</si>
  <si>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</si>
  <si>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</si>
  <si>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</si>
  <si>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</si>
  <si>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</si>
  <si>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</si>
  <si>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</si>
  <si>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</si>
  <si>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</si>
  <si>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</si>
  <si>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</si>
  <si>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</si>
  <si>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</si>
  <si>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</si>
  <si>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</si>
  <si>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</si>
  <si>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</si>
  <si>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</si>
  <si>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</si>
  <si>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</si>
  <si>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</si>
  <si>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</si>
  <si>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</si>
  <si>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</si>
  <si>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</si>
  <si>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</si>
  <si>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</si>
  <si>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</si>
  <si>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</si>
  <si>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</si>
  <si>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</si>
  <si>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</si>
  <si>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</si>
  <si>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</si>
  <si>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</si>
  <si>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</si>
  <si>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</si>
  <si>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</si>
  <si>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</si>
  <si>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</si>
  <si>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</si>
  <si>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</si>
  <si>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</si>
  <si>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</si>
  <si>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</si>
  <si>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</si>
  <si>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</si>
  <si>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</si>
  <si>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</si>
  <si>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</si>
  <si>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</si>
  <si>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</si>
  <si>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</si>
  <si>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</si>
  <si>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</si>
  <si>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</si>
  <si>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</si>
  <si>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</si>
  <si>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</si>
  <si>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</si>
  <si>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</si>
  <si>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</si>
  <si>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</si>
  <si>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</si>
  <si>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</si>
  <si>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</si>
  <si>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</si>
  <si>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</si>
  <si>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</si>
  <si>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</si>
  <si>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</si>
  <si>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</si>
  <si>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</si>
  <si>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</si>
  <si>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</si>
  <si>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</si>
  <si>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</si>
  <si>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</si>
  <si>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</si>
  <si>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</si>
  <si>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</si>
  <si>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</si>
  <si>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</si>
  <si>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</si>
  <si>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</si>
  <si>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</si>
  <si>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</si>
  <si>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</si>
  <si>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</si>
  <si>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</si>
  <si>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</si>
  <si>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</si>
  <si>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</si>
  <si>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</si>
  <si>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</si>
  <si>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</si>
  <si>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</si>
  <si>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</si>
  <si>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</si>
  <si>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</si>
  <si>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</si>
  <si>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</si>
  <si>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</si>
  <si>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</si>
  <si>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</si>
  <si>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</si>
  <si>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</si>
  <si>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</si>
  <si>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</si>
  <si>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</si>
  <si>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</si>
  <si>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</si>
  <si>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</si>
  <si>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</si>
  <si>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</si>
  <si>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</si>
  <si>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</si>
  <si>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</si>
  <si>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</si>
  <si>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</si>
  <si>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</si>
  <si>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</si>
  <si>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</si>
  <si>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</si>
  <si>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</si>
  <si>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</si>
  <si>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</si>
  <si>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</si>
  <si>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</si>
  <si>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</si>
  <si>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</si>
  <si>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</si>
  <si>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</si>
  <si>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</si>
  <si>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</si>
  <si>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</si>
  <si>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</si>
  <si>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</si>
  <si>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</si>
  <si>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</si>
  <si>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</si>
  <si>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</si>
  <si>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</si>
  <si>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</si>
  <si>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</si>
  <si>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</si>
  <si>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</si>
  <si>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</si>
  <si>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</si>
  <si>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</si>
  <si>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</si>
  <si>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</si>
  <si>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</si>
  <si>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</si>
  <si>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</si>
  <si>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</si>
  <si>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</si>
  <si>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</si>
  <si>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</si>
  <si>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</si>
  <si>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</si>
  <si>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</si>
  <si>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</si>
  <si>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</si>
  <si>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</si>
  <si>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</si>
  <si>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</si>
  <si>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</si>
  <si>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</si>
  <si>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</si>
  <si>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</si>
  <si>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</si>
  <si>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</si>
  <si>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</si>
  <si>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</si>
  <si>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</si>
  <si>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</si>
  <si>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</si>
  <si>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</si>
  <si>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</si>
  <si>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</si>
  <si>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</si>
  <si>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</si>
  <si>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</si>
  <si>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</si>
  <si>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</si>
  <si>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</si>
  <si>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</si>
  <si>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</si>
  <si>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</si>
  <si>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</si>
  <si>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</si>
  <si>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</si>
  <si>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</si>
  <si>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</si>
  <si>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</si>
  <si>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</si>
  <si>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</si>
  <si>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</si>
  <si>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</si>
  <si>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</si>
  <si>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</si>
  <si>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</si>
  <si>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</si>
  <si>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</si>
  <si>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</si>
  <si>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</si>
  <si>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</si>
  <si>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</si>
  <si>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</si>
  <si>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</si>
  <si>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</si>
  <si>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</si>
  <si>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</si>
  <si>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</si>
  <si>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</si>
  <si>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</si>
  <si>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</si>
  <si>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</si>
  <si>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</si>
  <si>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</si>
  <si>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</si>
  <si>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</si>
  <si>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</si>
  <si>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</si>
  <si>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</si>
  <si>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</si>
  <si>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</si>
  <si>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</si>
  <si>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</si>
  <si>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</si>
  <si>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</si>
  <si>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</si>
  <si>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</si>
  <si>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</si>
  <si>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</si>
  <si>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</si>
  <si>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</si>
  <si>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</si>
  <si>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</si>
  <si>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</si>
  <si>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</si>
  <si>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</si>
  <si>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</si>
  <si>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</si>
  <si>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</si>
  <si>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</si>
  <si>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</si>
  <si>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</si>
  <si>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</si>
  <si>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</si>
  <si>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</si>
  <si>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</si>
  <si>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</si>
  <si>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</si>
  <si>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</si>
  <si>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</si>
  <si>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</si>
  <si>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</si>
  <si>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</si>
  <si>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</si>
  <si>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</si>
  <si>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</si>
  <si>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</si>
  <si>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</si>
  <si>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</si>
  <si>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</si>
  <si>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</si>
  <si>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</si>
  <si>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</si>
  <si>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</si>
  <si>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</si>
  <si>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</si>
  <si>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</si>
  <si>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</si>
  <si>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</si>
  <si>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</si>
  <si>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</si>
  <si>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</si>
  <si>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</si>
  <si>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</si>
  <si>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</si>
  <si>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</si>
  <si>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</si>
  <si>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</si>
  <si>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</si>
  <si>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</si>
  <si>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</si>
  <si>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</si>
  <si>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</si>
  <si>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</si>
  <si>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</si>
  <si>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</si>
  <si>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</si>
  <si>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</si>
  <si>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</si>
  <si>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</si>
  <si>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</si>
  <si>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</si>
  <si>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</si>
  <si>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</si>
  <si>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</si>
  <si>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</si>
  <si>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</si>
  <si>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</si>
  <si>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</si>
  <si>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</si>
  <si>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</si>
  <si>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</si>
  <si>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</si>
  <si>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</si>
  <si>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</si>
  <si>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</si>
  <si>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</si>
  <si>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</si>
  <si>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</si>
  <si>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</si>
  <si>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</si>
  <si>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</si>
  <si>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</si>
  <si>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</si>
  <si>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</si>
  <si>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</si>
  <si>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</si>
  <si>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</si>
  <si>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</si>
  <si>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</si>
  <si>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</si>
  <si>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</si>
  <si>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</si>
  <si>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</si>
  <si>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</si>
  <si>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</si>
  <si>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</si>
  <si>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</si>
  <si>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</si>
  <si>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</si>
  <si>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</si>
  <si>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</si>
  <si>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</si>
  <si>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</si>
  <si>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</si>
  <si>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</si>
  <si>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</si>
  <si>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</si>
  <si>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</si>
  <si>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</si>
  <si>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</si>
  <si>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</si>
  <si>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</si>
  <si>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</si>
  <si>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</si>
  <si>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</si>
  <si>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</si>
  <si>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</si>
  <si>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</si>
  <si>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</si>
  <si>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</si>
  <si>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</si>
  <si>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</si>
  <si>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</si>
  <si>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</si>
  <si>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</si>
  <si>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</si>
  <si>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</si>
  <si>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</si>
  <si>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</si>
  <si>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</si>
  <si>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</si>
  <si>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</si>
  <si>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</si>
  <si>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</si>
  <si>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</si>
  <si>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</si>
  <si>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</si>
  <si>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</si>
  <si>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</si>
  <si>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</si>
  <si>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</si>
  <si>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</si>
  <si>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</si>
  <si>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</si>
  <si>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</si>
  <si>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</si>
  <si>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</si>
  <si>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</si>
  <si>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</si>
  <si>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</si>
  <si>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</si>
  <si>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</si>
  <si>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</si>
  <si>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</si>
  <si>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</si>
  <si>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</si>
  <si>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</si>
  <si>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</si>
  <si>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</si>
  <si>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</si>
  <si>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</si>
  <si>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</si>
  <si>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</si>
  <si>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</si>
  <si>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</si>
  <si>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</si>
  <si>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</si>
  <si>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</si>
  <si>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</si>
  <si>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</si>
  <si>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</si>
  <si>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</si>
  <si>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</si>
  <si>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</si>
  <si>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</si>
  <si>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</si>
  <si>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</si>
  <si>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</si>
  <si>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</si>
  <si>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</si>
  <si>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</si>
  <si>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</si>
  <si>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</si>
  <si>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</si>
  <si>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</si>
  <si>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</si>
  <si>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</si>
  <si>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</si>
  <si>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</si>
  <si>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</si>
  <si>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</si>
  <si>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</si>
  <si>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</si>
  <si>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</si>
  <si>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</si>
  <si>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</si>
  <si>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</si>
  <si>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</si>
  <si>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</si>
  <si>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</si>
  <si>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</si>
  <si>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</si>
  <si>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</si>
  <si>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</si>
  <si>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</si>
  <si>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</si>
  <si>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</si>
  <si>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</si>
  <si>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</si>
  <si>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</si>
  <si>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</si>
  <si>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</si>
  <si>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</si>
  <si>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</si>
  <si>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</si>
  <si>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</si>
  <si>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</si>
  <si>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</si>
  <si>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</si>
  <si>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</si>
  <si>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</si>
  <si>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</si>
  <si>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</si>
  <si>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</si>
  <si>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</si>
  <si>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</si>
  <si>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</si>
  <si>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</si>
  <si>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</si>
  <si>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</si>
  <si>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</si>
  <si>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</si>
  <si>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</si>
  <si>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</si>
  <si>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</si>
  <si>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</si>
  <si>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</si>
  <si>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</si>
  <si>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</si>
  <si>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</si>
  <si>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</si>
  <si>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</si>
  <si>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</si>
  <si>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</si>
  <si>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</si>
  <si>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</si>
  <si>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</si>
  <si>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</si>
  <si>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</si>
  <si>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</si>
  <si>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</si>
  <si>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</si>
  <si>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</si>
  <si>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</si>
  <si>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</si>
  <si>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</si>
  <si>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</si>
  <si>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</si>
  <si>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</si>
  <si>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</si>
  <si>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</si>
  <si>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</si>
  <si>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</si>
  <si>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</si>
  <si>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</si>
  <si>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</si>
  <si>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</si>
  <si>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</si>
  <si>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</si>
  <si>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</si>
  <si>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</si>
  <si>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</si>
  <si>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</si>
  <si>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</si>
  <si>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</si>
  <si>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</si>
  <si>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</si>
  <si>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</si>
  <si>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</si>
  <si>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</si>
  <si>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</si>
  <si>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</si>
  <si>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</si>
  <si>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</si>
  <si>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</si>
  <si>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</si>
  <si>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</si>
  <si>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</si>
  <si>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</si>
  <si>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</si>
  <si>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</si>
  <si>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</si>
  <si>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</si>
  <si>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</si>
  <si>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</si>
  <si>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</si>
  <si>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</si>
  <si>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</si>
  <si>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</si>
  <si>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</si>
  <si>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</si>
  <si>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</si>
  <si>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</si>
  <si>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</si>
  <si>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</si>
  <si>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</si>
  <si>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</si>
  <si>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</si>
  <si>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</si>
  <si>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</si>
  <si>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</si>
  <si>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</si>
  <si>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</si>
  <si>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</si>
  <si>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0467</t>
    <phoneticPr fontId="2"/>
  </si>
  <si>
    <t>85</t>
    <phoneticPr fontId="2"/>
  </si>
  <si>
    <t>1262</t>
    <phoneticPr fontId="2"/>
  </si>
  <si>
    <t>1268</t>
    <phoneticPr fontId="2"/>
  </si>
  <si>
    <t>0467</t>
    <phoneticPr fontId="2"/>
  </si>
  <si>
    <t>85</t>
    <phoneticPr fontId="2"/>
  </si>
  <si>
    <t>253</t>
    <phoneticPr fontId="2"/>
  </si>
  <si>
    <t>0025</t>
    <phoneticPr fontId="2"/>
  </si>
  <si>
    <t>茅ヶ崎市松が丘2-8-54</t>
    <rPh sb="0" eb="4">
      <t>チガサキシ</t>
    </rPh>
    <rPh sb="4" eb="5">
      <t>マツ</t>
    </rPh>
    <rPh sb="6" eb="7">
      <t>オカ</t>
    </rPh>
    <phoneticPr fontId="2"/>
  </si>
  <si>
    <t>佐久川</t>
    <rPh sb="0" eb="3">
      <t>サクガワ</t>
    </rPh>
    <phoneticPr fontId="2"/>
  </si>
  <si>
    <t>さくがわ</t>
    <phoneticPr fontId="2"/>
  </si>
  <si>
    <t>ひとし</t>
    <phoneticPr fontId="2"/>
  </si>
  <si>
    <t>仁</t>
    <rPh sb="0" eb="1">
      <t>ヒトシ</t>
    </rPh>
    <phoneticPr fontId="2"/>
  </si>
  <si>
    <t>たなか</t>
    <phoneticPr fontId="2"/>
  </si>
  <si>
    <t>田中</t>
    <rPh sb="0" eb="2">
      <t>タナカ</t>
    </rPh>
    <phoneticPr fontId="2"/>
  </si>
  <si>
    <t>りさ</t>
    <phoneticPr fontId="2"/>
  </si>
  <si>
    <t>理咲</t>
    <rPh sb="0" eb="2">
      <t>リサ</t>
    </rPh>
    <phoneticPr fontId="2"/>
  </si>
  <si>
    <t>たしろ</t>
    <phoneticPr fontId="2"/>
  </si>
  <si>
    <t>田代</t>
    <rPh sb="0" eb="2">
      <t>タシロ</t>
    </rPh>
    <phoneticPr fontId="2"/>
  </si>
  <si>
    <t>なおや</t>
    <phoneticPr fontId="2"/>
  </si>
  <si>
    <t>直也</t>
    <rPh sb="0" eb="2">
      <t>ナオヤ</t>
    </rPh>
    <phoneticPr fontId="2"/>
  </si>
  <si>
    <t>はやと</t>
    <phoneticPr fontId="2"/>
  </si>
  <si>
    <t>大山</t>
    <rPh sb="0" eb="2">
      <t>オオヤマ</t>
    </rPh>
    <phoneticPr fontId="2"/>
  </si>
  <si>
    <t>なおや</t>
    <phoneticPr fontId="2"/>
  </si>
  <si>
    <t>かわぐち</t>
    <phoneticPr fontId="2"/>
  </si>
  <si>
    <t>川口</t>
    <rPh sb="0" eb="2">
      <t>カワグチ</t>
    </rPh>
    <phoneticPr fontId="2"/>
  </si>
  <si>
    <t>りゅうじ</t>
    <phoneticPr fontId="2"/>
  </si>
  <si>
    <t>隆史</t>
    <rPh sb="0" eb="2">
      <t>タカシ</t>
    </rPh>
    <phoneticPr fontId="2"/>
  </si>
  <si>
    <t>もりなが</t>
    <phoneticPr fontId="2"/>
  </si>
  <si>
    <t>森永</t>
    <rPh sb="0" eb="2">
      <t>モリナガ</t>
    </rPh>
    <phoneticPr fontId="2"/>
  </si>
  <si>
    <t>こうすけ</t>
    <phoneticPr fontId="2"/>
  </si>
  <si>
    <t>康介</t>
    <rPh sb="0" eb="2">
      <t>コウスケ</t>
    </rPh>
    <phoneticPr fontId="2"/>
  </si>
  <si>
    <t>くろす</t>
    <phoneticPr fontId="2"/>
  </si>
  <si>
    <t>黒須</t>
    <rPh sb="0" eb="2">
      <t>クロス</t>
    </rPh>
    <phoneticPr fontId="2"/>
  </si>
  <si>
    <t>けいた</t>
    <phoneticPr fontId="2"/>
  </si>
  <si>
    <t>啓大</t>
    <rPh sb="0" eb="1">
      <t>ケイ</t>
    </rPh>
    <rPh sb="1" eb="2">
      <t>オオ</t>
    </rPh>
    <phoneticPr fontId="2"/>
  </si>
  <si>
    <t>さいとう</t>
    <phoneticPr fontId="2"/>
  </si>
  <si>
    <t>斎藤</t>
    <rPh sb="0" eb="2">
      <t>サイトウ</t>
    </rPh>
    <phoneticPr fontId="2"/>
  </si>
  <si>
    <t>よしうみ</t>
    <phoneticPr fontId="2"/>
  </si>
  <si>
    <t>美海</t>
    <rPh sb="0" eb="1">
      <t>ウツク</t>
    </rPh>
    <rPh sb="1" eb="2">
      <t>ウミ</t>
    </rPh>
    <phoneticPr fontId="2"/>
  </si>
  <si>
    <t>よこやま</t>
    <phoneticPr fontId="2"/>
  </si>
  <si>
    <t>横山</t>
    <rPh sb="0" eb="2">
      <t>ヨコヤマ</t>
    </rPh>
    <phoneticPr fontId="2"/>
  </si>
  <si>
    <t>ゆずき</t>
    <phoneticPr fontId="2"/>
  </si>
  <si>
    <t>柚稀</t>
    <rPh sb="0" eb="1">
      <t>ユズ</t>
    </rPh>
    <rPh sb="1" eb="2">
      <t>キ</t>
    </rPh>
    <phoneticPr fontId="2"/>
  </si>
  <si>
    <t>いとう</t>
    <phoneticPr fontId="2"/>
  </si>
  <si>
    <t>伊東</t>
    <rPh sb="0" eb="2">
      <t>イトウ</t>
    </rPh>
    <phoneticPr fontId="2"/>
  </si>
  <si>
    <t>まさき</t>
    <phoneticPr fontId="2"/>
  </si>
  <si>
    <t>将希</t>
    <rPh sb="0" eb="1">
      <t>ショウ</t>
    </rPh>
    <phoneticPr fontId="2"/>
  </si>
  <si>
    <t>ふかせ</t>
    <phoneticPr fontId="2"/>
  </si>
  <si>
    <t>深瀬</t>
    <rPh sb="0" eb="2">
      <t>フカセ</t>
    </rPh>
    <phoneticPr fontId="2"/>
  </si>
  <si>
    <t>海音</t>
    <rPh sb="0" eb="1">
      <t>ウミ</t>
    </rPh>
    <rPh sb="1" eb="2">
      <t>オト</t>
    </rPh>
    <phoneticPr fontId="2"/>
  </si>
  <si>
    <t>まなと</t>
    <phoneticPr fontId="2"/>
  </si>
  <si>
    <t>南</t>
    <rPh sb="0" eb="1">
      <t>ミナミ</t>
    </rPh>
    <phoneticPr fontId="2"/>
  </si>
  <si>
    <t>みなみ</t>
    <phoneticPr fontId="2"/>
  </si>
  <si>
    <t>真翔</t>
    <rPh sb="0" eb="1">
      <t>マコト</t>
    </rPh>
    <rPh sb="1" eb="2">
      <t>ショウ</t>
    </rPh>
    <phoneticPr fontId="2"/>
  </si>
  <si>
    <t>みお</t>
    <phoneticPr fontId="2"/>
  </si>
  <si>
    <t>隼</t>
    <rPh sb="0" eb="1">
      <t>ハヤブサ</t>
    </rPh>
    <phoneticPr fontId="2"/>
  </si>
  <si>
    <t>おおやま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</si>
</sst>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E23" sqref="AE23:AI2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5140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茅ヶ崎市立浜須賀中学校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688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686</v>
      </c>
      <c r="G6" s="199"/>
      <c r="H6" s="37" t="s">
        <v>586</v>
      </c>
      <c r="I6" s="200" t="s">
        <v>687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684</v>
      </c>
      <c r="AC6" s="203"/>
      <c r="AD6" s="203"/>
      <c r="AE6" s="203"/>
      <c r="AF6" s="38" t="s">
        <v>587</v>
      </c>
      <c r="AG6" s="203" t="s">
        <v>685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695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692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694</v>
      </c>
      <c r="W13" s="172"/>
      <c r="X13" s="172"/>
      <c r="Y13" s="172"/>
      <c r="Z13" s="172"/>
      <c r="AA13" s="172"/>
      <c r="AB13" s="173" t="s">
        <v>696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697</v>
      </c>
      <c r="W14" s="85"/>
      <c r="X14" s="85"/>
      <c r="Y14" s="85"/>
      <c r="Z14" s="85"/>
      <c r="AA14" s="85"/>
      <c r="AB14" s="153" t="s">
        <v>699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698</v>
      </c>
      <c r="W15" s="78"/>
      <c r="X15" s="78"/>
      <c r="Y15" s="78"/>
      <c r="Z15" s="78"/>
      <c r="AA15" s="78"/>
      <c r="AB15" s="146" t="s">
        <v>700</v>
      </c>
      <c r="AC15" s="147"/>
      <c r="AD15" s="147"/>
      <c r="AE15" s="147"/>
      <c r="AF15" s="147"/>
      <c r="AG15" s="147"/>
      <c r="AH15" s="258">
        <v>1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697</v>
      </c>
      <c r="G20" s="119"/>
      <c r="H20" s="119"/>
      <c r="I20" s="119"/>
      <c r="J20" s="119"/>
      <c r="K20" s="119" t="s">
        <v>703</v>
      </c>
      <c r="L20" s="119"/>
      <c r="M20" s="119"/>
      <c r="N20" s="119"/>
      <c r="O20" s="120"/>
      <c r="P20" s="116">
        <v>2</v>
      </c>
      <c r="Q20" s="116"/>
      <c r="R20" s="107">
        <v>160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724</v>
      </c>
      <c r="AA20" s="119"/>
      <c r="AB20" s="119"/>
      <c r="AC20" s="119"/>
      <c r="AD20" s="119"/>
      <c r="AE20" s="119" t="s">
        <v>726</v>
      </c>
      <c r="AF20" s="119"/>
      <c r="AG20" s="119"/>
      <c r="AH20" s="119"/>
      <c r="AI20" s="120"/>
      <c r="AJ20" s="116">
        <v>2</v>
      </c>
      <c r="AK20" s="116"/>
      <c r="AL20" s="107">
        <v>150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700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725</v>
      </c>
      <c r="AA21" s="112"/>
      <c r="AB21" s="112"/>
      <c r="AC21" s="112"/>
      <c r="AD21" s="112"/>
      <c r="AE21" s="112" t="s">
        <v>727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704</v>
      </c>
      <c r="G22" s="85"/>
      <c r="H22" s="85"/>
      <c r="I22" s="85"/>
      <c r="J22" s="85"/>
      <c r="K22" s="85" t="s">
        <v>706</v>
      </c>
      <c r="L22" s="85"/>
      <c r="M22" s="85"/>
      <c r="N22" s="85"/>
      <c r="O22" s="86"/>
      <c r="P22" s="75">
        <v>2</v>
      </c>
      <c r="Q22" s="75"/>
      <c r="R22" s="91">
        <v>176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737</v>
      </c>
      <c r="AA22" s="85"/>
      <c r="AB22" s="85"/>
      <c r="AC22" s="85"/>
      <c r="AD22" s="85"/>
      <c r="AE22" s="85" t="s">
        <v>701</v>
      </c>
      <c r="AF22" s="85"/>
      <c r="AG22" s="85"/>
      <c r="AH22" s="85"/>
      <c r="AI22" s="86"/>
      <c r="AJ22" s="75">
        <v>1</v>
      </c>
      <c r="AK22" s="75"/>
      <c r="AL22" s="91">
        <v>155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705</v>
      </c>
      <c r="G23" s="103"/>
      <c r="H23" s="103"/>
      <c r="I23" s="103"/>
      <c r="J23" s="103"/>
      <c r="K23" s="103" t="s">
        <v>707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702</v>
      </c>
      <c r="AA23" s="103"/>
      <c r="AB23" s="103"/>
      <c r="AC23" s="103"/>
      <c r="AD23" s="103"/>
      <c r="AE23" s="103" t="s">
        <v>736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708</v>
      </c>
      <c r="G24" s="85"/>
      <c r="H24" s="85"/>
      <c r="I24" s="85"/>
      <c r="J24" s="85"/>
      <c r="K24" s="85" t="s">
        <v>710</v>
      </c>
      <c r="L24" s="85"/>
      <c r="M24" s="85"/>
      <c r="N24" s="85"/>
      <c r="O24" s="86"/>
      <c r="P24" s="75">
        <v>1</v>
      </c>
      <c r="Q24" s="75"/>
      <c r="R24" s="91">
        <v>145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728</v>
      </c>
      <c r="AA24" s="85"/>
      <c r="AB24" s="85"/>
      <c r="AC24" s="85"/>
      <c r="AD24" s="85"/>
      <c r="AE24" s="85" t="s">
        <v>735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709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729</v>
      </c>
      <c r="AA25" s="103"/>
      <c r="AB25" s="103"/>
      <c r="AC25" s="103"/>
      <c r="AD25" s="103"/>
      <c r="AE25" s="103" t="s">
        <v>730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712</v>
      </c>
      <c r="G26" s="85"/>
      <c r="H26" s="85"/>
      <c r="I26" s="85"/>
      <c r="J26" s="85"/>
      <c r="K26" s="85" t="s">
        <v>714</v>
      </c>
      <c r="L26" s="85"/>
      <c r="M26" s="85"/>
      <c r="N26" s="85"/>
      <c r="O26" s="86"/>
      <c r="P26" s="75">
        <v>1</v>
      </c>
      <c r="Q26" s="75"/>
      <c r="R26" s="91">
        <v>163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733</v>
      </c>
      <c r="AA26" s="85"/>
      <c r="AB26" s="85"/>
      <c r="AC26" s="85"/>
      <c r="AD26" s="85"/>
      <c r="AE26" s="85" t="s">
        <v>731</v>
      </c>
      <c r="AF26" s="85"/>
      <c r="AG26" s="85"/>
      <c r="AH26" s="85"/>
      <c r="AI26" s="86"/>
      <c r="AJ26" s="75">
        <v>1</v>
      </c>
      <c r="AK26" s="75"/>
      <c r="AL26" s="91">
        <v>163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713</v>
      </c>
      <c r="G27" s="103"/>
      <c r="H27" s="103"/>
      <c r="I27" s="103"/>
      <c r="J27" s="103"/>
      <c r="K27" s="103" t="s">
        <v>715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732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716</v>
      </c>
      <c r="G28" s="85"/>
      <c r="H28" s="85"/>
      <c r="I28" s="85"/>
      <c r="J28" s="85"/>
      <c r="K28" s="85" t="s">
        <v>718</v>
      </c>
      <c r="L28" s="85"/>
      <c r="M28" s="85"/>
      <c r="N28" s="85"/>
      <c r="O28" s="86"/>
      <c r="P28" s="75">
        <v>2</v>
      </c>
      <c r="Q28" s="75"/>
      <c r="R28" s="91">
        <v>165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/>
      <c r="AO28" s="72"/>
    </row>
    <row r="29" spans="2:41" ht="30" customHeight="1">
      <c r="B29" s="97"/>
      <c r="C29" s="98"/>
      <c r="D29" s="99"/>
      <c r="E29" s="99"/>
      <c r="F29" s="102" t="s">
        <v>717</v>
      </c>
      <c r="G29" s="103"/>
      <c r="H29" s="103"/>
      <c r="I29" s="103"/>
      <c r="J29" s="103"/>
      <c r="K29" s="103" t="s">
        <v>719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720</v>
      </c>
      <c r="G30" s="85"/>
      <c r="H30" s="85"/>
      <c r="I30" s="85"/>
      <c r="J30" s="85"/>
      <c r="K30" s="85" t="s">
        <v>722</v>
      </c>
      <c r="L30" s="85"/>
      <c r="M30" s="85"/>
      <c r="N30" s="85"/>
      <c r="O30" s="86"/>
      <c r="P30" s="75">
        <v>1</v>
      </c>
      <c r="Q30" s="75"/>
      <c r="R30" s="91">
        <v>157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721</v>
      </c>
      <c r="G31" s="78"/>
      <c r="H31" s="78"/>
      <c r="I31" s="78"/>
      <c r="J31" s="78"/>
      <c r="K31" s="78" t="s">
        <v>723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horizontalDpi="4294967293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5140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茅ヶ崎市立浜須賀中学校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さくがわ</v>
      </c>
      <c r="F7" s="315"/>
      <c r="G7" s="315"/>
      <c r="H7" s="315"/>
      <c r="I7" s="315"/>
      <c r="J7" s="315"/>
      <c r="K7" s="315" t="str">
        <f>IF(入力!L12="","",入力!L12)</f>
        <v>ひとし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たなか</v>
      </c>
      <c r="V7" s="150"/>
      <c r="W7" s="150"/>
      <c r="X7" s="150"/>
      <c r="Y7" s="150"/>
      <c r="Z7" s="317"/>
      <c r="AA7" s="297" t="str">
        <f>IF(入力!AB12="","",入力!AB12)</f>
        <v>りさ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佐久川</v>
      </c>
      <c r="F8" s="338"/>
      <c r="G8" s="338"/>
      <c r="H8" s="338"/>
      <c r="I8" s="338"/>
      <c r="J8" s="338"/>
      <c r="K8" s="338" t="str">
        <f>IF(入力!L13="","",入力!L13)</f>
        <v>仁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田中</v>
      </c>
      <c r="V8" s="306"/>
      <c r="W8" s="306"/>
      <c r="X8" s="306"/>
      <c r="Y8" s="306"/>
      <c r="Z8" s="307"/>
      <c r="AA8" s="308" t="str">
        <f>IF(入力!AB13="","",入力!AB13)</f>
        <v>理咲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たしろ</v>
      </c>
      <c r="V9" s="150"/>
      <c r="W9" s="150"/>
      <c r="X9" s="150"/>
      <c r="Y9" s="150"/>
      <c r="Z9" s="317"/>
      <c r="AA9" s="297" t="str">
        <f>IF(入力!AB14="","",入力!AB14)</f>
        <v>なおや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田代</v>
      </c>
      <c r="V10" s="323"/>
      <c r="W10" s="323"/>
      <c r="X10" s="323"/>
      <c r="Y10" s="323"/>
      <c r="Z10" s="324"/>
      <c r="AA10" s="325" t="str">
        <f>IF(入力!AB15="","",入力!AB15)</f>
        <v>直也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たしろ</v>
      </c>
      <c r="F15" s="274"/>
      <c r="G15" s="274"/>
      <c r="H15" s="274"/>
      <c r="I15" s="274"/>
      <c r="J15" s="274" t="str">
        <f>IF(入力!K20="","",入力!K20)</f>
        <v>なおや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160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いとう</v>
      </c>
      <c r="Z15" s="274"/>
      <c r="AA15" s="274"/>
      <c r="AB15" s="274"/>
      <c r="AC15" s="274"/>
      <c r="AD15" s="274" t="str">
        <f>IF(入力!AE20="","",入力!AE20)</f>
        <v>まさき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150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田代</v>
      </c>
      <c r="F16" s="288"/>
      <c r="G16" s="288"/>
      <c r="H16" s="288"/>
      <c r="I16" s="288"/>
      <c r="J16" s="288" t="str">
        <f>IF(入力!K21="","",入力!K21)</f>
        <v>直也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伊東</v>
      </c>
      <c r="Z16" s="288"/>
      <c r="AA16" s="288"/>
      <c r="AB16" s="288"/>
      <c r="AC16" s="288"/>
      <c r="AD16" s="288" t="str">
        <f>IF(入力!AE21="","",入力!AE21)</f>
        <v>将希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かわぐち</v>
      </c>
      <c r="F17" s="269"/>
      <c r="G17" s="269"/>
      <c r="H17" s="269"/>
      <c r="I17" s="269"/>
      <c r="J17" s="269" t="str">
        <f>IF(入力!K22="","",入力!K22)</f>
        <v>りゅうじ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176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おおやま</v>
      </c>
      <c r="Z17" s="269"/>
      <c r="AA17" s="269"/>
      <c r="AB17" s="269"/>
      <c r="AC17" s="269"/>
      <c r="AD17" s="269" t="str">
        <f>IF(入力!AE22="","",入力!AE22)</f>
        <v>はやと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155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川口</v>
      </c>
      <c r="F18" s="262"/>
      <c r="G18" s="262"/>
      <c r="H18" s="262"/>
      <c r="I18" s="262"/>
      <c r="J18" s="262" t="str">
        <f>IF(入力!K23="","",入力!K23)</f>
        <v>隆史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大山</v>
      </c>
      <c r="Z18" s="262"/>
      <c r="AA18" s="262"/>
      <c r="AB18" s="262"/>
      <c r="AC18" s="262"/>
      <c r="AD18" s="262" t="str">
        <f>IF(入力!AE23="","",入力!AE23)</f>
        <v>隼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もりなが</v>
      </c>
      <c r="F19" s="269"/>
      <c r="G19" s="269"/>
      <c r="H19" s="269"/>
      <c r="I19" s="269"/>
      <c r="J19" s="269" t="str">
        <f>IF(入力!K24="","",入力!K24)</f>
        <v>こうすけ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145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ふかせ</v>
      </c>
      <c r="Z19" s="269"/>
      <c r="AA19" s="269"/>
      <c r="AB19" s="269"/>
      <c r="AC19" s="269"/>
      <c r="AD19" s="269" t="str">
        <f>IF(入力!AE24="","",入力!AE24)</f>
        <v>みお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森永</v>
      </c>
      <c r="F20" s="262"/>
      <c r="G20" s="262"/>
      <c r="H20" s="262"/>
      <c r="I20" s="262"/>
      <c r="J20" s="262" t="str">
        <f>IF(入力!K25="","",入力!K25)</f>
        <v>康介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深瀬</v>
      </c>
      <c r="Z20" s="262"/>
      <c r="AA20" s="262"/>
      <c r="AB20" s="262"/>
      <c r="AC20" s="262"/>
      <c r="AD20" s="262" t="str">
        <f>IF(入力!AE25="","",入力!AE25)</f>
        <v>海音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くろす</v>
      </c>
      <c r="F21" s="269"/>
      <c r="G21" s="269"/>
      <c r="H21" s="269"/>
      <c r="I21" s="269"/>
      <c r="J21" s="269" t="str">
        <f>IF(入力!K26="","",入力!K26)</f>
        <v>けいた</v>
      </c>
      <c r="K21" s="269"/>
      <c r="L21" s="269"/>
      <c r="M21" s="269"/>
      <c r="N21" s="270"/>
      <c r="O21" s="271">
        <f>IF(入力!P26="","",入力!P26)</f>
        <v>1</v>
      </c>
      <c r="P21" s="271"/>
      <c r="Q21" s="263">
        <f>IF(入力!R26="","",入力!R26)</f>
        <v>163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みなみ</v>
      </c>
      <c r="Z21" s="269"/>
      <c r="AA21" s="269"/>
      <c r="AB21" s="269"/>
      <c r="AC21" s="269"/>
      <c r="AD21" s="269" t="str">
        <f>IF(入力!AE26="","",入力!AE26)</f>
        <v>まなと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163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黒須</v>
      </c>
      <c r="F22" s="262"/>
      <c r="G22" s="262"/>
      <c r="H22" s="262"/>
      <c r="I22" s="262"/>
      <c r="J22" s="262" t="str">
        <f>IF(入力!K27="","",入力!K27)</f>
        <v>啓大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南</v>
      </c>
      <c r="Z22" s="262"/>
      <c r="AA22" s="262"/>
      <c r="AB22" s="262"/>
      <c r="AC22" s="262"/>
      <c r="AD22" s="262" t="str">
        <f>IF(入力!AE27="","",入力!AE27)</f>
        <v>真翔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さいとう</v>
      </c>
      <c r="F23" s="269"/>
      <c r="G23" s="269"/>
      <c r="H23" s="269"/>
      <c r="I23" s="269"/>
      <c r="J23" s="269" t="str">
        <f>IF(入力!K28="","",入力!K28)</f>
        <v>よしうみ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165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/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斎藤</v>
      </c>
      <c r="F24" s="262"/>
      <c r="G24" s="262"/>
      <c r="H24" s="262"/>
      <c r="I24" s="262"/>
      <c r="J24" s="262" t="str">
        <f>IF(入力!K29="","",入力!K29)</f>
        <v>美海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よこやま</v>
      </c>
      <c r="F25" s="269"/>
      <c r="G25" s="269"/>
      <c r="H25" s="269"/>
      <c r="I25" s="269"/>
      <c r="J25" s="269" t="str">
        <f>IF(入力!K30="","",入力!K30)</f>
        <v>ゆずき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157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/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横山</v>
      </c>
      <c r="F26" s="302"/>
      <c r="G26" s="302"/>
      <c r="H26" s="302"/>
      <c r="I26" s="302"/>
      <c r="J26" s="302" t="str">
        <f>IF(入力!K31="","",入力!K31)</f>
        <v>柚稀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1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5140</v>
      </c>
      <c r="B7" s="46" t="str">
        <f>IF(入力!$F$8="",入力!$F$3,入力!$F$3&amp;" ・ "&amp;入力!$F$8)</f>
        <v>茅ヶ崎市立浜須賀中学校</v>
      </c>
      <c r="C7" s="46"/>
      <c r="D7" s="46" t="str">
        <f>IF(入力!$Z$2="","",入力!$Z$2)</f>
        <v>湘南</v>
      </c>
      <c r="E7" s="46">
        <f>IF(入力!$I$2="","",入力!$I$2)</f>
        <v>1</v>
      </c>
      <c r="F7" s="57" t="str">
        <f>IF(入力!$F$6="","",入力!$F$6)</f>
        <v>253</v>
      </c>
      <c r="G7" s="57" t="str">
        <f>IF(入力!$I$6="","",入力!$I$6)</f>
        <v>0025</v>
      </c>
      <c r="H7" s="46"/>
      <c r="I7" s="46" t="str">
        <f>IF(入力!$L$5="","",入力!$L$5)</f>
        <v>茅ヶ崎市松が丘2-8-54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1262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1268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佐久川</v>
      </c>
      <c r="D16" s="46" t="str">
        <f>IF(入力!$L$13="","",入力!$L$13)</f>
        <v>仁</v>
      </c>
      <c r="E16" s="46" t="str">
        <f>IF(入力!$F$12="","",入力!$F$12)</f>
        <v>さくがわ</v>
      </c>
      <c r="F16" s="46" t="str">
        <f>IF(入力!$L$12="","",入力!$L$12)</f>
        <v>ひとし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田中</v>
      </c>
      <c r="D17" s="46" t="str">
        <f>IF(入力!$AB$13="","",入力!$AB$13)</f>
        <v>理咲</v>
      </c>
      <c r="E17" s="46" t="str">
        <f>IF(入力!$V$12="","",入力!$V$12)</f>
        <v>たなか</v>
      </c>
      <c r="F17" s="46" t="str">
        <f>IF(入力!$AB$12="","",入力!$AB$12)</f>
        <v>りさ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田代</v>
      </c>
      <c r="D24" s="46" t="str">
        <f>IF(入力!$AB$15="","",入力!$AB$15)</f>
        <v>直也</v>
      </c>
      <c r="E24" s="46" t="str">
        <f>IF(入力!$V$14="","",入力!$V$14)</f>
        <v>たしろ</v>
      </c>
      <c r="F24" s="46" t="str">
        <f>IF(入力!$AB$14="","",入力!$AB$14)</f>
        <v>なおや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田代</v>
      </c>
      <c r="D53" s="46" t="str">
        <f>IF(入力!K21="","",入力!K21)</f>
        <v>直也</v>
      </c>
      <c r="E53" s="46" t="str">
        <f>IF(入力!F20="","",入力!F20)</f>
        <v>たしろ</v>
      </c>
      <c r="F53" s="46" t="str">
        <f>IF(入力!K20="","",入力!K20)</f>
        <v>なおや</v>
      </c>
      <c r="G53" s="46"/>
      <c r="H53" s="46"/>
      <c r="I53" s="46">
        <f>IF(入力!P20="","",入力!P20)</f>
        <v>2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川口</v>
      </c>
      <c r="D54" s="46" t="str">
        <f>IF(入力!K23="","",入力!K23)</f>
        <v>隆史</v>
      </c>
      <c r="E54" s="46" t="str">
        <f>IF(入力!F22="","",入力!F22)</f>
        <v>かわぐち</v>
      </c>
      <c r="F54" s="46" t="str">
        <f>IF(入力!K22="","",入力!K22)</f>
        <v>りゅうじ</v>
      </c>
      <c r="G54" s="46"/>
      <c r="H54" s="46"/>
      <c r="I54" s="46">
        <f>IF(入力!P22="","",入力!P22)</f>
        <v>2</v>
      </c>
      <c r="J54" s="46">
        <f>IF(入力!R22="","",入力!R22)</f>
        <v>176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森永</v>
      </c>
      <c r="D55" s="46" t="str">
        <f>IF(入力!K25="","",入力!K25)</f>
        <v>康介</v>
      </c>
      <c r="E55" s="46" t="str">
        <f>IF(入力!F24="","",入力!F24)</f>
        <v>もりなが</v>
      </c>
      <c r="F55" s="46" t="str">
        <f>IF(入力!K24="","",入力!K24)</f>
        <v>こうすけ</v>
      </c>
      <c r="G55" s="46"/>
      <c r="H55" s="46"/>
      <c r="I55" s="46">
        <f>IF(入力!P24="","",入力!P24)</f>
        <v>1</v>
      </c>
      <c r="J55" s="46">
        <f>IF(入力!R24="","",入力!R24)</f>
        <v>145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黒須</v>
      </c>
      <c r="D56" s="46" t="str">
        <f>IF(入力!K27="","",入力!K27)</f>
        <v>啓大</v>
      </c>
      <c r="E56" s="46" t="str">
        <f>IF(入力!F26="","",入力!F26)</f>
        <v>くろす</v>
      </c>
      <c r="F56" s="46" t="str">
        <f>IF(入力!K26="","",入力!K26)</f>
        <v>けいた</v>
      </c>
      <c r="G56" s="46"/>
      <c r="H56" s="46"/>
      <c r="I56" s="46">
        <f>IF(入力!P26="","",入力!P26)</f>
        <v>1</v>
      </c>
      <c r="J56" s="46">
        <f>IF(入力!R26="","",入力!R26)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斎藤</v>
      </c>
      <c r="D57" s="46" t="str">
        <f>IF(入力!K29="","",入力!K29)</f>
        <v>美海</v>
      </c>
      <c r="E57" s="46" t="str">
        <f>IF(入力!F28="","",入力!F28)</f>
        <v>さいとう</v>
      </c>
      <c r="F57" s="46" t="str">
        <f>IF(入力!K28="","",入力!K28)</f>
        <v>よしうみ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横山</v>
      </c>
      <c r="D58" s="46" t="str">
        <f>IF(入力!K31="","",入力!K31)</f>
        <v>柚稀</v>
      </c>
      <c r="E58" s="46" t="str">
        <f>IF(入力!F30="","",入力!F30)</f>
        <v>よこやま</v>
      </c>
      <c r="F58" s="46" t="str">
        <f>IF(入力!K30="","",入力!K30)</f>
        <v>ゆずき</v>
      </c>
      <c r="G58" s="46"/>
      <c r="H58" s="46"/>
      <c r="I58" s="46">
        <f>IF(入力!P30="","",入力!P30)</f>
        <v>1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伊東</v>
      </c>
      <c r="D59" s="46" t="str">
        <f>IF(入力!AE21="","",入力!AE21)</f>
        <v>将希</v>
      </c>
      <c r="E59" s="46" t="str">
        <f>IF(入力!Z20="","",入力!Z20)</f>
        <v>いとう</v>
      </c>
      <c r="F59" s="46" t="str">
        <f>IF(入力!AE20="","",入力!AE20)</f>
        <v>まさき</v>
      </c>
      <c r="G59" s="46"/>
      <c r="H59" s="46"/>
      <c r="I59" s="46">
        <f>IF(入力!AJ20="","",入力!AJ20)</f>
        <v>2</v>
      </c>
      <c r="J59" s="46">
        <f>IF(入力!AL20="","",入力!AL20)</f>
        <v>150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大山</v>
      </c>
      <c r="D60" s="46" t="str">
        <f>IF(入力!AE23="","",入力!AE23)</f>
        <v>隼</v>
      </c>
      <c r="E60" s="46" t="str">
        <f>IF(入力!Z22="","",入力!Z22)</f>
        <v>おおやま</v>
      </c>
      <c r="F60" s="46" t="str">
        <f>IF(入力!AE22="","",入力!AE22)</f>
        <v>はやと</v>
      </c>
      <c r="G60" s="46"/>
      <c r="H60" s="46"/>
      <c r="I60" s="46">
        <f>IF(入力!AJ22="","",入力!AJ22)</f>
        <v>1</v>
      </c>
      <c r="J60" s="46">
        <f>IF(入力!AL22="","",入力!AL22)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深瀬</v>
      </c>
      <c r="D61" s="46" t="str">
        <f>IF(入力!AE25="","",入力!AE25)</f>
        <v>海音</v>
      </c>
      <c r="E61" s="46" t="str">
        <f>IF(入力!Z24="","",入力!Z24)</f>
        <v>ふかせ</v>
      </c>
      <c r="F61" s="46" t="str">
        <f>IF(入力!AE24="","",入力!AE24)</f>
        <v>みお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南</v>
      </c>
      <c r="D62" s="46" t="str">
        <f>IF(入力!AE27="","",入力!AE27)</f>
        <v>真翔</v>
      </c>
      <c r="E62" s="46" t="str">
        <f>IF(入力!Z26="","",入力!Z26)</f>
        <v>みなみ</v>
      </c>
      <c r="F62" s="46" t="str">
        <f>IF(入力!AE26="","",入力!AE26)</f>
        <v>まなと</v>
      </c>
      <c r="G62" s="46"/>
      <c r="H62" s="46"/>
      <c r="I62" s="46">
        <f>IF(入力!AJ26="","",入力!AJ26)</f>
        <v>1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/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2016-10-30T22:24:12Z</cp:lastPrinted>
  <dcterms:created xsi:type="dcterms:W3CDTF">2006-11-03T01:52:14Z</dcterms:created>
  <dcterms:modified xsi:type="dcterms:W3CDTF">2016-11-10T21:34:36Z</dcterms:modified>
</cp:coreProperties>
</file>