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0" windowWidth="11340" windowHeight="64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I59" l="1"/>
  <c r="D59"/>
  <c r="J59"/>
  <c r="F59"/>
  <c r="E59"/>
  <c r="C59"/>
  <c r="J60"/>
  <c r="F60"/>
  <c r="E60"/>
  <c r="C60"/>
  <c r="I60"/>
  <c r="D60"/>
  <c r="I61"/>
  <c r="D61"/>
  <c r="J61"/>
  <c r="F61"/>
  <c r="E61"/>
  <c r="C61"/>
  <c r="J62"/>
  <c r="F62"/>
  <c r="E62"/>
  <c r="C62"/>
  <c r="I62"/>
  <c r="D62"/>
  <c r="I63"/>
  <c r="D63"/>
  <c r="J63"/>
  <c r="F63"/>
  <c r="E63"/>
  <c r="C63"/>
  <c r="J64"/>
  <c r="F64"/>
  <c r="E64"/>
  <c r="C64"/>
  <c r="I64"/>
  <c r="D64"/>
  <c r="I53"/>
  <c r="J53"/>
  <c r="F53"/>
  <c r="J54"/>
  <c r="F54"/>
  <c r="D54"/>
  <c r="I54"/>
  <c r="E54"/>
  <c r="C54"/>
  <c r="I55"/>
  <c r="J55"/>
  <c r="F55"/>
  <c r="J56"/>
  <c r="F56"/>
  <c r="I56"/>
  <c r="I57"/>
  <c r="J57"/>
  <c r="F57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 s="1"/>
  <c r="G437"/>
  <c r="BC38" s="1"/>
  <c r="G436"/>
  <c r="BC37"/>
  <c r="G435"/>
  <c r="BC36" s="1"/>
  <c r="G434"/>
  <c r="BC35" s="1"/>
  <c r="G433"/>
  <c r="BC34" s="1"/>
  <c r="G432"/>
  <c r="BC33"/>
  <c r="G431"/>
  <c r="BC32" s="1"/>
  <c r="G430"/>
  <c r="BC31" s="1"/>
  <c r="G429"/>
  <c r="BC30" s="1"/>
  <c r="G428"/>
  <c r="BC29"/>
  <c r="G427"/>
  <c r="BC28" s="1"/>
  <c r="G426"/>
  <c r="BC27" s="1"/>
  <c r="G425"/>
  <c r="BC26" s="1"/>
  <c r="G424"/>
  <c r="BC25"/>
  <c r="G423"/>
  <c r="BC24" s="1"/>
  <c r="G422"/>
  <c r="BC23" s="1"/>
  <c r="G421"/>
  <c r="BC22" s="1"/>
  <c r="G420"/>
  <c r="BC21"/>
  <c r="G419"/>
  <c r="BC20" s="1"/>
  <c r="G418"/>
  <c r="BC19" s="1"/>
  <c r="G417"/>
  <c r="BC18" s="1"/>
  <c r="G416"/>
  <c r="BC17"/>
  <c r="G415"/>
  <c r="BC16" s="1"/>
  <c r="G414"/>
  <c r="BC15" s="1"/>
  <c r="G413"/>
  <c r="BC14" s="1"/>
  <c r="G412"/>
  <c r="BC13"/>
  <c r="G411"/>
  <c r="BC12" s="1"/>
  <c r="G410"/>
  <c r="BC11" s="1"/>
  <c r="G409"/>
  <c r="BC10" s="1"/>
  <c r="G408"/>
  <c r="BC9"/>
  <c r="G407"/>
  <c r="BC8" s="1"/>
  <c r="G406"/>
  <c r="BC7" s="1"/>
  <c r="G405"/>
  <c r="BC6" s="1"/>
  <c r="G404"/>
  <c r="BC5"/>
  <c r="G403"/>
  <c r="BC4" s="1"/>
  <c r="G402"/>
  <c r="BC3" s="1"/>
  <c r="G401"/>
  <c r="BC2" s="1"/>
  <c r="G400"/>
  <c r="AW51" s="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/>
  <c r="G269"/>
  <c r="AK20" s="1"/>
  <c r="G268"/>
  <c r="AK19" s="1"/>
  <c r="G267"/>
  <c r="AK18" s="1"/>
  <c r="G266"/>
  <c r="AK17"/>
  <c r="G265"/>
  <c r="AK16" s="1"/>
  <c r="G264"/>
  <c r="AK15" s="1"/>
  <c r="G263"/>
  <c r="AK14" s="1"/>
  <c r="G262"/>
  <c r="AK13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/>
  <c r="G166"/>
  <c r="Y17" s="1"/>
  <c r="G165"/>
  <c r="Y16" s="1"/>
  <c r="G164"/>
  <c r="Y15" s="1"/>
  <c r="G163"/>
  <c r="Y14"/>
  <c r="G162"/>
  <c r="Y13" s="1"/>
  <c r="G161"/>
  <c r="Y12" s="1"/>
  <c r="G160"/>
  <c r="Y11" s="1"/>
  <c r="G159"/>
  <c r="Y10"/>
  <c r="G158"/>
  <c r="Y9" s="1"/>
  <c r="G157"/>
  <c r="Y8" s="1"/>
  <c r="G156"/>
  <c r="Y7" s="1"/>
  <c r="G155"/>
  <c r="Y6"/>
  <c r="G154"/>
  <c r="Y5" s="1"/>
  <c r="G153"/>
  <c r="Y4" s="1"/>
  <c r="G152"/>
  <c r="Y3" s="1"/>
  <c r="G151"/>
  <c r="Y2"/>
  <c r="G150"/>
  <c r="S50" s="1"/>
  <c r="G149"/>
  <c r="S49" s="1"/>
  <c r="G148"/>
  <c r="S48" s="1"/>
  <c r="G147"/>
  <c r="S47"/>
  <c r="G146"/>
  <c r="S46" s="1"/>
  <c r="G145"/>
  <c r="S45" s="1"/>
  <c r="G144"/>
  <c r="S44" s="1"/>
  <c r="G143"/>
  <c r="S43"/>
  <c r="G142"/>
  <c r="S42" s="1"/>
  <c r="G141"/>
  <c r="S41" s="1"/>
  <c r="G140"/>
  <c r="S40" s="1"/>
  <c r="G139"/>
  <c r="S39"/>
  <c r="G138"/>
  <c r="S38" s="1"/>
  <c r="G137"/>
  <c r="S37" s="1"/>
  <c r="G136"/>
  <c r="S36" s="1"/>
  <c r="G135"/>
  <c r="S35"/>
  <c r="G134"/>
  <c r="S34" s="1"/>
  <c r="G133"/>
  <c r="S33" s="1"/>
  <c r="G132"/>
  <c r="S32" s="1"/>
  <c r="G131"/>
  <c r="S31"/>
  <c r="G130"/>
  <c r="S30" s="1"/>
  <c r="G129"/>
  <c r="S29" s="1"/>
  <c r="G128"/>
  <c r="S28" s="1"/>
  <c r="G127"/>
  <c r="S27"/>
  <c r="G126"/>
  <c r="S26" s="1"/>
  <c r="G125"/>
  <c r="S25" s="1"/>
  <c r="G124"/>
  <c r="S24" s="1"/>
  <c r="G123"/>
  <c r="S23"/>
  <c r="G122"/>
  <c r="S22" s="1"/>
  <c r="G121"/>
  <c r="S21" s="1"/>
  <c r="G120"/>
  <c r="S20" s="1"/>
  <c r="G119"/>
  <c r="S19"/>
  <c r="G118"/>
  <c r="S18" s="1"/>
  <c r="G117"/>
  <c r="S17" s="1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/>
  <c r="G66"/>
  <c r="M16" s="1"/>
  <c r="G65"/>
  <c r="M15" s="1"/>
  <c r="G64"/>
  <c r="M14" s="1"/>
  <c r="G63"/>
  <c r="M13"/>
  <c r="G62"/>
  <c r="M12" s="1"/>
  <c r="G61"/>
  <c r="M11" s="1"/>
  <c r="G60"/>
  <c r="M10" s="1"/>
  <c r="G59"/>
  <c r="M9"/>
  <c r="G58"/>
  <c r="M8" s="1"/>
  <c r="G57"/>
  <c r="M7" s="1"/>
  <c r="G56"/>
  <c r="M6" s="1"/>
  <c r="G55"/>
  <c r="M5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<sst xmlns="http://schemas.openxmlformats.org/spreadsheetml/2006/main" count="1454" uniqueCount="753">
  <si>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</si>
  <si>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</si>
  <si>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</si>
  <si>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</si>
  <si>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</si>
  <si>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</si>
  <si>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</si>
  <si>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</si>
  <si>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</si>
  <si>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</si>
  <si>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</si>
  <si>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</si>
  <si>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</si>
  <si>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</si>
  <si>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</si>
  <si>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</si>
  <si>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</si>
  <si>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</si>
  <si>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</si>
  <si>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</si>
  <si>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</si>
  <si>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</si>
  <si>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</si>
  <si>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</si>
  <si>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</si>
  <si>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</si>
  <si>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</si>
  <si>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</si>
  <si>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</si>
  <si>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</si>
  <si>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</si>
  <si>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</si>
  <si>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</si>
  <si>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</si>
  <si>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</si>
  <si>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</si>
  <si>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</si>
  <si>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</si>
  <si>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</si>
  <si>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</si>
  <si>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</si>
  <si>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</si>
  <si>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</si>
  <si>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</si>
  <si>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</si>
  <si>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</si>
  <si>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</si>
  <si>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</si>
  <si>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</si>
  <si>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</si>
  <si>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</si>
  <si>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</si>
  <si>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</si>
  <si>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</si>
  <si>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</si>
  <si>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</si>
  <si>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</si>
  <si>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</si>
  <si>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</si>
  <si>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</si>
  <si>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</si>
  <si>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</si>
  <si>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</si>
  <si>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</si>
  <si>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</si>
  <si>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</si>
  <si>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</si>
  <si>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</si>
  <si>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</si>
  <si>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</si>
  <si>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</si>
  <si>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</si>
  <si>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</si>
  <si>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</si>
  <si>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</si>
  <si>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</si>
  <si>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</si>
  <si>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</si>
  <si>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</si>
  <si>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</si>
  <si>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</si>
  <si>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</si>
  <si>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</si>
  <si>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</si>
  <si>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</si>
  <si>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</si>
  <si>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</si>
  <si>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</si>
  <si>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</si>
  <si>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</si>
  <si>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</si>
  <si>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</si>
  <si>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</si>
  <si>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</si>
  <si>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</si>
  <si>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</si>
  <si>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</si>
  <si>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</si>
  <si>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</si>
  <si>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</si>
  <si>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</si>
  <si>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</si>
  <si>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</si>
  <si>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</si>
  <si>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</si>
  <si>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</si>
  <si>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</si>
  <si>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</si>
  <si>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</si>
  <si>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</si>
  <si>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</si>
  <si>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</si>
  <si>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</si>
  <si>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</si>
  <si>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</si>
  <si>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</si>
  <si>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</si>
  <si>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</si>
  <si>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</si>
  <si>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</si>
  <si>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</si>
  <si>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</si>
  <si>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</si>
  <si>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</si>
  <si>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</si>
  <si>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</si>
  <si>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</si>
  <si>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</si>
  <si>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</si>
  <si>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</si>
  <si>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</si>
  <si>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</si>
  <si>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</si>
  <si>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</si>
  <si>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</si>
  <si>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</si>
  <si>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</si>
  <si>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</si>
  <si>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</si>
  <si>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</si>
  <si>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</si>
  <si>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</si>
  <si>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</si>
  <si>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</si>
  <si>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</si>
  <si>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</si>
  <si>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</si>
  <si>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</si>
  <si>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</si>
  <si>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</si>
  <si>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</si>
  <si>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</si>
  <si>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</si>
  <si>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</si>
  <si>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</si>
  <si>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</si>
  <si>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</si>
  <si>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</si>
  <si>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</si>
  <si>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</si>
  <si>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</si>
  <si>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</si>
  <si>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</si>
  <si>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</si>
  <si>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</si>
  <si>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</si>
  <si>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</si>
  <si>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</si>
  <si>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</si>
  <si>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</si>
  <si>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</si>
  <si>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</si>
  <si>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</si>
  <si>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</si>
  <si>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</si>
  <si>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</si>
  <si>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</si>
  <si>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</si>
  <si>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</si>
  <si>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</si>
  <si>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</si>
  <si>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</si>
  <si>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</si>
  <si>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</si>
  <si>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</si>
  <si>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</si>
  <si>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</si>
  <si>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</si>
  <si>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</si>
  <si>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</si>
  <si>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</si>
  <si>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</si>
  <si>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</si>
  <si>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</si>
  <si>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</si>
  <si>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</si>
  <si>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</si>
  <si>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</si>
  <si>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</si>
  <si>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</si>
  <si>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</si>
  <si>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</si>
  <si>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</si>
  <si>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</si>
  <si>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</si>
  <si>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</si>
  <si>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</si>
  <si>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</si>
  <si>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</si>
  <si>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</si>
  <si>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</si>
  <si>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</si>
  <si>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</si>
  <si>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</si>
  <si>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</si>
  <si>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</si>
  <si>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</si>
  <si>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</si>
  <si>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</si>
  <si>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</si>
  <si>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</si>
  <si>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</si>
  <si>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</si>
  <si>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</si>
  <si>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</si>
  <si>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</si>
  <si>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</si>
  <si>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</si>
  <si>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</si>
  <si>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</si>
  <si>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</si>
  <si>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</si>
  <si>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</si>
  <si>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</si>
  <si>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</si>
  <si>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</si>
  <si>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</si>
  <si>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</si>
  <si>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</si>
  <si>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</si>
  <si>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</si>
  <si>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</si>
  <si>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</si>
  <si>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</si>
  <si>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</si>
  <si>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</si>
  <si>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</si>
  <si>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</si>
  <si>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</si>
  <si>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</si>
  <si>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</si>
  <si>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</si>
  <si>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</si>
  <si>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</si>
  <si>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</si>
  <si>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</si>
  <si>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</si>
  <si>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</si>
  <si>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</si>
  <si>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</si>
  <si>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</si>
  <si>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</si>
  <si>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</si>
  <si>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</si>
  <si>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</si>
  <si>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</si>
  <si>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</si>
  <si>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</si>
  <si>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</si>
  <si>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</si>
  <si>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</si>
  <si>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</si>
  <si>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</si>
  <si>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</si>
  <si>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</si>
  <si>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</si>
  <si>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</si>
  <si>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</si>
  <si>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</si>
  <si>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</si>
  <si>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</si>
  <si>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</si>
  <si>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</si>
  <si>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</si>
  <si>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</si>
  <si>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</si>
  <si>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</si>
  <si>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</si>
  <si>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</si>
  <si>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</si>
  <si>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</si>
  <si>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</si>
  <si>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</si>
  <si>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</si>
  <si>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</si>
  <si>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</si>
  <si>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</si>
  <si>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</si>
  <si>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</si>
  <si>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</si>
  <si>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</si>
  <si>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</si>
  <si>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</si>
  <si>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</si>
  <si>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</si>
  <si>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</si>
  <si>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</si>
  <si>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</si>
  <si>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</si>
  <si>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</si>
  <si>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</si>
  <si>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</si>
  <si>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</si>
  <si>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</si>
  <si>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</si>
  <si>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</si>
  <si>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</si>
  <si>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</si>
  <si>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</si>
  <si>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</si>
  <si>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</si>
  <si>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</si>
  <si>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</si>
  <si>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</si>
  <si>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</si>
  <si>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</si>
  <si>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</si>
  <si>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</si>
  <si>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</si>
  <si>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</si>
  <si>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</si>
  <si>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</si>
  <si>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</si>
  <si>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</si>
  <si>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</si>
  <si>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</si>
  <si>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</si>
  <si>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</si>
  <si>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</si>
  <si>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</si>
  <si>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</si>
  <si>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</si>
  <si>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</si>
  <si>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</si>
  <si>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</si>
  <si>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</si>
  <si>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</si>
  <si>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</si>
  <si>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</si>
  <si>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</si>
  <si>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</si>
  <si>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</si>
  <si>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</si>
  <si>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</si>
  <si>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</si>
  <si>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</si>
  <si>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</si>
  <si>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</si>
  <si>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</si>
  <si>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</si>
  <si>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</si>
  <si>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</si>
  <si>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</si>
  <si>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</si>
  <si>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</si>
  <si>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</si>
  <si>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</si>
  <si>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</si>
  <si>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</si>
  <si>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</si>
  <si>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</si>
  <si>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</si>
  <si>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</si>
  <si>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</si>
  <si>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</si>
  <si>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</si>
  <si>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</si>
  <si>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</si>
  <si>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</si>
  <si>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</si>
  <si>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</si>
  <si>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</si>
  <si>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</si>
  <si>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</si>
  <si>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</si>
  <si>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</si>
  <si>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</si>
  <si>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</si>
  <si>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</si>
  <si>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</si>
  <si>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</si>
  <si>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</si>
  <si>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</si>
  <si>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</si>
  <si>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</si>
  <si>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</si>
  <si>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</si>
  <si>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</si>
  <si>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</si>
  <si>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</si>
  <si>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</si>
  <si>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</si>
  <si>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</si>
  <si>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</si>
  <si>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</si>
  <si>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</si>
  <si>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</si>
  <si>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</si>
  <si>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</si>
  <si>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</si>
  <si>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</si>
  <si>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</si>
  <si>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</si>
  <si>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</si>
  <si>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</si>
  <si>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</si>
  <si>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</si>
  <si>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</si>
  <si>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</si>
  <si>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</si>
  <si>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</si>
  <si>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</si>
  <si>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</si>
  <si>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</si>
  <si>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</si>
  <si>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</si>
  <si>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</si>
  <si>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</si>
  <si>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</si>
  <si>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</si>
  <si>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</si>
  <si>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</si>
  <si>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</si>
  <si>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</si>
  <si>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</si>
  <si>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</si>
  <si>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</si>
  <si>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</si>
  <si>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</si>
  <si>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</si>
  <si>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</si>
  <si>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</si>
  <si>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</si>
  <si>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</si>
  <si>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</si>
  <si>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</si>
  <si>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</si>
  <si>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</si>
  <si>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</si>
  <si>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</si>
  <si>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</si>
  <si>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</si>
  <si>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</si>
  <si>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</si>
  <si>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</si>
  <si>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</si>
  <si>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</si>
  <si>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</si>
  <si>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</si>
  <si>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</si>
  <si>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</si>
  <si>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</si>
  <si>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</si>
  <si>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</si>
  <si>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</si>
  <si>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</si>
  <si>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</si>
  <si>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</si>
  <si>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</si>
  <si>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</si>
  <si>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</si>
  <si>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</si>
  <si>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</si>
  <si>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</si>
  <si>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</si>
  <si>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</si>
  <si>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</si>
  <si>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</si>
  <si>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</si>
  <si>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</si>
  <si>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</si>
  <si>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</si>
  <si>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</si>
  <si>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</si>
  <si>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</si>
  <si>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</si>
  <si>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</si>
  <si>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</si>
  <si>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</si>
  <si>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</si>
  <si>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</si>
  <si>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</si>
  <si>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</si>
  <si>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</si>
  <si>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</si>
  <si>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</si>
  <si>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</si>
  <si>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</si>
  <si>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</si>
  <si>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</si>
  <si>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</si>
  <si>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</si>
  <si>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</si>
  <si>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</si>
  <si>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</si>
  <si>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</si>
  <si>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</si>
  <si>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</si>
  <si>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</si>
  <si>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</si>
  <si>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</si>
  <si>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</si>
  <si>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</si>
  <si>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</si>
  <si>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</si>
  <si>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</si>
  <si>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</si>
  <si>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</si>
  <si>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</si>
  <si>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</si>
  <si>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</si>
  <si>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</si>
  <si>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</si>
  <si>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</si>
  <si>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</si>
  <si>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</si>
  <si>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</si>
  <si>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</si>
  <si>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</si>
  <si>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</si>
  <si>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</si>
  <si>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</si>
  <si>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</si>
  <si>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</si>
  <si>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</si>
  <si>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</si>
  <si>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</si>
  <si>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</si>
  <si>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</si>
  <si>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</si>
  <si>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</si>
  <si>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</si>
  <si>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</si>
  <si>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</si>
  <si>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</si>
  <si>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</si>
  <si>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</si>
  <si>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</si>
  <si>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</si>
  <si>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</si>
  <si>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</si>
  <si>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</si>
  <si>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</si>
  <si>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</si>
  <si>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</si>
  <si>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</si>
  <si>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</si>
  <si>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</si>
  <si>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</si>
  <si>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</si>
  <si>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</si>
  <si>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</si>
  <si>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</si>
  <si>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</si>
  <si>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</si>
  <si>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</si>
  <si>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</si>
  <si>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</si>
  <si>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</si>
  <si>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</si>
  <si>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</si>
  <si>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</si>
  <si>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</si>
  <si>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</si>
  <si>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</si>
  <si>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</si>
  <si>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</si>
  <si>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</si>
  <si>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</si>
  <si>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</si>
  <si>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</si>
  <si>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</si>
  <si>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</si>
  <si>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</si>
  <si>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</si>
  <si>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</si>
  <si>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</si>
  <si>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</si>
  <si>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</si>
  <si>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</si>
  <si>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</si>
  <si>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</si>
  <si>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</si>
  <si>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</si>
  <si>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</si>
  <si>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</si>
  <si>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</si>
  <si>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</si>
  <si>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</si>
  <si>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</si>
  <si>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</si>
  <si>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</si>
  <si>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</si>
  <si>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</si>
  <si>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</si>
  <si>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</si>
  <si>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</si>
  <si>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</si>
  <si>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</si>
  <si>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</si>
  <si>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</si>
  <si>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</si>
  <si>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</si>
  <si>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</si>
  <si>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</si>
  <si>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</si>
  <si>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</si>
  <si>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</si>
  <si>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</si>
  <si>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</si>
  <si>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</si>
  <si>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</si>
  <si>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</si>
  <si>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</si>
  <si>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</si>
  <si>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</si>
  <si>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</si>
  <si>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</si>
  <si>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</si>
  <si>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</si>
  <si>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</si>
  <si>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</si>
  <si>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</si>
  <si>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</si>
  <si>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</si>
  <si>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</si>
  <si>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</si>
  <si>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</si>
  <si>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</si>
  <si>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</si>
  <si>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</si>
  <si>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</si>
  <si>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</si>
  <si>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</si>
  <si>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</si>
  <si>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</si>
  <si>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</si>
  <si>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</si>
  <si>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</si>
  <si>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</si>
  <si>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</si>
  <si>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</si>
  <si>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</si>
  <si>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</si>
  <si>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</si>
  <si>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</si>
  <si>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</si>
  <si>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</si>
  <si>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</si>
  <si>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</si>
  <si>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</si>
  <si>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</si>
  <si>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</si>
  <si>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</si>
  <si>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</si>
  <si>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</si>
  <si>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</si>
  <si>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</si>
  <si>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</si>
  <si>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</si>
  <si>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</si>
  <si>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</si>
  <si>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</si>
  <si>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</si>
  <si>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</si>
  <si>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</si>
  <si>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</si>
  <si>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</si>
  <si>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</si>
  <si>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</si>
  <si>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</si>
  <si>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</si>
  <si>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23</t>
    <phoneticPr fontId="2"/>
  </si>
  <si>
    <t>3150</t>
    <phoneticPr fontId="2"/>
  </si>
  <si>
    <t>251</t>
    <phoneticPr fontId="2"/>
  </si>
  <si>
    <t>0001</t>
    <phoneticPr fontId="2"/>
  </si>
  <si>
    <t>藤沢市西富1-7-1</t>
    <rPh sb="0" eb="3">
      <t>フジサワシ</t>
    </rPh>
    <rPh sb="3" eb="4">
      <t>ニシ</t>
    </rPh>
    <rPh sb="4" eb="5">
      <t>トミ</t>
    </rPh>
    <phoneticPr fontId="2"/>
  </si>
  <si>
    <t>25</t>
    <phoneticPr fontId="2"/>
  </si>
  <si>
    <t>7935</t>
    <phoneticPr fontId="2"/>
  </si>
  <si>
    <t>浦野</t>
    <rPh sb="0" eb="2">
      <t>ウラノ</t>
    </rPh>
    <phoneticPr fontId="2"/>
  </si>
  <si>
    <t>うらの</t>
    <phoneticPr fontId="2"/>
  </si>
  <si>
    <t>ふみなが</t>
    <phoneticPr fontId="2"/>
  </si>
  <si>
    <t>文長</t>
    <rPh sb="0" eb="2">
      <t>フミナガ</t>
    </rPh>
    <phoneticPr fontId="2"/>
  </si>
  <si>
    <t>原</t>
    <rPh sb="0" eb="1">
      <t>ハラ</t>
    </rPh>
    <phoneticPr fontId="2"/>
  </si>
  <si>
    <t>卓弘</t>
    <rPh sb="0" eb="2">
      <t>タカヒロ</t>
    </rPh>
    <phoneticPr fontId="2"/>
  </si>
  <si>
    <t>はら</t>
    <phoneticPr fontId="2"/>
  </si>
  <si>
    <t>たかひろ</t>
    <phoneticPr fontId="2"/>
  </si>
  <si>
    <t>増田</t>
    <rPh sb="0" eb="2">
      <t>マスダ</t>
    </rPh>
    <phoneticPr fontId="2"/>
  </si>
  <si>
    <t>圭佑</t>
    <rPh sb="0" eb="2">
      <t>ケイスケ</t>
    </rPh>
    <phoneticPr fontId="2"/>
  </si>
  <si>
    <t>ますだ</t>
    <phoneticPr fontId="2"/>
  </si>
  <si>
    <t>けいすけ</t>
    <phoneticPr fontId="2"/>
  </si>
  <si>
    <t>いちのせ</t>
    <phoneticPr fontId="2"/>
  </si>
  <si>
    <t>せいや</t>
    <phoneticPr fontId="2"/>
  </si>
  <si>
    <t>一ノ瀬</t>
    <rPh sb="0" eb="1">
      <t>イチ</t>
    </rPh>
    <rPh sb="2" eb="3">
      <t>セ</t>
    </rPh>
    <phoneticPr fontId="2"/>
  </si>
  <si>
    <t>聖矢</t>
    <rPh sb="0" eb="2">
      <t>セイヤ</t>
    </rPh>
    <phoneticPr fontId="2"/>
  </si>
  <si>
    <t>べのき</t>
    <phoneticPr fontId="2"/>
  </si>
  <si>
    <t>かいと</t>
    <phoneticPr fontId="2"/>
  </si>
  <si>
    <t>辺野喜</t>
    <rPh sb="0" eb="3">
      <t>ベノキ</t>
    </rPh>
    <phoneticPr fontId="2"/>
  </si>
  <si>
    <t>海人</t>
    <rPh sb="0" eb="2">
      <t>カイト</t>
    </rPh>
    <phoneticPr fontId="2"/>
  </si>
  <si>
    <t>ながせ</t>
    <phoneticPr fontId="2"/>
  </si>
  <si>
    <t>そういち</t>
    <phoneticPr fontId="2"/>
  </si>
  <si>
    <t>永瀬</t>
    <rPh sb="0" eb="2">
      <t>ナガセ</t>
    </rPh>
    <phoneticPr fontId="2"/>
  </si>
  <si>
    <t>壮一</t>
    <rPh sb="0" eb="2">
      <t>ソウイチ</t>
    </rPh>
    <phoneticPr fontId="2"/>
  </si>
  <si>
    <t>のろせ</t>
    <phoneticPr fontId="2"/>
  </si>
  <si>
    <t>わたる</t>
    <phoneticPr fontId="2"/>
  </si>
  <si>
    <t>野呂瀬</t>
    <rPh sb="0" eb="3">
      <t>ノロセ</t>
    </rPh>
    <phoneticPr fontId="2"/>
  </si>
  <si>
    <t>航</t>
    <rPh sb="0" eb="1">
      <t>ワタル</t>
    </rPh>
    <phoneticPr fontId="2"/>
  </si>
  <si>
    <t>あおき</t>
    <phoneticPr fontId="2"/>
  </si>
  <si>
    <t>れい</t>
    <phoneticPr fontId="2"/>
  </si>
  <si>
    <t>青木</t>
    <rPh sb="0" eb="2">
      <t>アオキ</t>
    </rPh>
    <phoneticPr fontId="2"/>
  </si>
  <si>
    <t>伶</t>
    <rPh sb="0" eb="1">
      <t>レイ</t>
    </rPh>
    <phoneticPr fontId="2"/>
  </si>
  <si>
    <t>ひらはら</t>
    <phoneticPr fontId="2"/>
  </si>
  <si>
    <t>とあ</t>
    <phoneticPr fontId="2"/>
  </si>
  <si>
    <t>平原</t>
    <rPh sb="0" eb="2">
      <t>ヒラハラ</t>
    </rPh>
    <phoneticPr fontId="2"/>
  </si>
  <si>
    <t>斗和</t>
    <rPh sb="0" eb="1">
      <t>ト</t>
    </rPh>
    <rPh sb="1" eb="2">
      <t>ワ</t>
    </rPh>
    <phoneticPr fontId="2"/>
  </si>
  <si>
    <t>そえだ</t>
    <phoneticPr fontId="2"/>
  </si>
  <si>
    <t>しゅんた</t>
    <phoneticPr fontId="2"/>
  </si>
  <si>
    <t>副田</t>
    <rPh sb="0" eb="2">
      <t>ソエダ</t>
    </rPh>
    <phoneticPr fontId="2"/>
  </si>
  <si>
    <t>駿太</t>
    <rPh sb="0" eb="2">
      <t>シュンタ</t>
    </rPh>
    <phoneticPr fontId="2"/>
  </si>
  <si>
    <t>せきぐち</t>
    <phoneticPr fontId="2"/>
  </si>
  <si>
    <t>いつき</t>
    <phoneticPr fontId="2"/>
  </si>
  <si>
    <t>関口</t>
    <rPh sb="0" eb="2">
      <t>セキグチ</t>
    </rPh>
    <phoneticPr fontId="2"/>
  </si>
  <si>
    <t>樹</t>
    <rPh sb="0" eb="1">
      <t>イツキ</t>
    </rPh>
    <phoneticPr fontId="2"/>
  </si>
  <si>
    <t>すぎやま</t>
    <phoneticPr fontId="2"/>
  </si>
  <si>
    <t>まこと</t>
    <phoneticPr fontId="2"/>
  </si>
  <si>
    <t>杉山</t>
    <rPh sb="0" eb="2">
      <t>スギヤマ</t>
    </rPh>
    <phoneticPr fontId="2"/>
  </si>
  <si>
    <t>実</t>
    <rPh sb="0" eb="1">
      <t>マコト</t>
    </rPh>
    <phoneticPr fontId="2"/>
  </si>
  <si>
    <t>はせがわ</t>
    <phoneticPr fontId="2"/>
  </si>
  <si>
    <t>まさき</t>
    <phoneticPr fontId="2"/>
  </si>
  <si>
    <t>長谷川</t>
    <rPh sb="0" eb="3">
      <t>ハセガワ</t>
    </rPh>
    <phoneticPr fontId="2"/>
  </si>
  <si>
    <t>真己</t>
    <rPh sb="0" eb="2">
      <t>マサキ</t>
    </rPh>
    <phoneticPr fontId="2"/>
  </si>
  <si>
    <t>わかばやし</t>
    <phoneticPr fontId="2"/>
  </si>
  <si>
    <t>おうすけ</t>
    <phoneticPr fontId="2"/>
  </si>
  <si>
    <t>若林</t>
    <rPh sb="0" eb="2">
      <t>ワカバヤシ</t>
    </rPh>
    <phoneticPr fontId="2"/>
  </si>
  <si>
    <t>桜甫</t>
    <rPh sb="0" eb="1">
      <t>サクラ</t>
    </rPh>
    <rPh sb="1" eb="2">
      <t>スケ</t>
    </rPh>
    <phoneticPr fontId="2"/>
  </si>
  <si>
    <t>ますだ</t>
    <phoneticPr fontId="2"/>
  </si>
  <si>
    <t>けいすけ</t>
    <phoneticPr fontId="2"/>
  </si>
  <si>
    <t>増田</t>
    <rPh sb="0" eb="2">
      <t>マスダ</t>
    </rPh>
    <phoneticPr fontId="2"/>
  </si>
  <si>
    <t>圭佑</t>
    <rPh sb="0" eb="2">
      <t>ケイスケ</t>
    </rPh>
    <phoneticPr fontId="2"/>
  </si>
  <si>
    <t>あいかわ</t>
    <phoneticPr fontId="2"/>
  </si>
  <si>
    <t>けんたろう</t>
    <phoneticPr fontId="2"/>
  </si>
  <si>
    <t>相川</t>
    <rPh sb="0" eb="2">
      <t>アイカワ</t>
    </rPh>
    <phoneticPr fontId="2"/>
  </si>
  <si>
    <t>顕太朗</t>
    <rPh sb="0" eb="1">
      <t>アキラ</t>
    </rPh>
    <rPh sb="1" eb="3">
      <t>タロウ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</si>
</sst>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C13" zoomScale="70" zoomScaleNormal="100" zoomScaleSheetLayoutView="70" workbookViewId="0">
      <selection activeCell="AU18" sqref="AU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5504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藤嶺学園藤沢中学校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749</v>
      </c>
      <c r="G14" s="86"/>
      <c r="H14" s="86"/>
      <c r="I14" s="86"/>
      <c r="J14" s="86"/>
      <c r="K14" s="86"/>
      <c r="L14" s="86" t="s">
        <v>750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745</v>
      </c>
      <c r="W14" s="86"/>
      <c r="X14" s="86"/>
      <c r="Y14" s="86"/>
      <c r="Z14" s="86"/>
      <c r="AA14" s="86"/>
      <c r="AB14" s="154" t="s">
        <v>746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751</v>
      </c>
      <c r="G15" s="79"/>
      <c r="H15" s="79"/>
      <c r="I15" s="79"/>
      <c r="J15" s="79"/>
      <c r="K15" s="79"/>
      <c r="L15" s="79" t="s">
        <v>752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747</v>
      </c>
      <c r="W15" s="79"/>
      <c r="X15" s="79"/>
      <c r="Y15" s="79"/>
      <c r="Z15" s="79"/>
      <c r="AA15" s="79"/>
      <c r="AB15" s="147" t="s">
        <v>748</v>
      </c>
      <c r="AC15" s="148"/>
      <c r="AD15" s="148"/>
      <c r="AE15" s="148"/>
      <c r="AF15" s="148"/>
      <c r="AG15" s="148"/>
      <c r="AH15" s="274">
        <v>4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167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166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725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2</v>
      </c>
      <c r="AK22" s="76"/>
      <c r="AL22" s="92">
        <v>156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174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729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172</v>
      </c>
      <c r="S26" s="93"/>
      <c r="T26" s="261" t="s">
        <v>544</v>
      </c>
      <c r="U26" s="262"/>
      <c r="V26" s="88">
        <v>10</v>
      </c>
      <c r="W26" s="89"/>
      <c r="X26" s="76">
        <v>12</v>
      </c>
      <c r="Y26" s="76"/>
      <c r="Z26" s="85" t="s">
        <v>733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1</v>
      </c>
      <c r="AK26" s="76"/>
      <c r="AL26" s="92">
        <v>149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13</v>
      </c>
      <c r="Y28" s="76"/>
      <c r="Z28" s="85" t="s">
        <v>737</v>
      </c>
      <c r="AA28" s="86"/>
      <c r="AB28" s="86"/>
      <c r="AC28" s="86"/>
      <c r="AD28" s="86"/>
      <c r="AE28" s="86" t="s">
        <v>738</v>
      </c>
      <c r="AF28" s="86"/>
      <c r="AG28" s="86"/>
      <c r="AH28" s="86"/>
      <c r="AI28" s="87"/>
      <c r="AJ28" s="76">
        <v>1</v>
      </c>
      <c r="AK28" s="76"/>
      <c r="AL28" s="92">
        <v>153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739</v>
      </c>
      <c r="AA29" s="104"/>
      <c r="AB29" s="104"/>
      <c r="AC29" s="104"/>
      <c r="AD29" s="104"/>
      <c r="AE29" s="104" t="s">
        <v>740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>
        <v>14</v>
      </c>
      <c r="Y30" s="76"/>
      <c r="Z30" s="85" t="s">
        <v>741</v>
      </c>
      <c r="AA30" s="86"/>
      <c r="AB30" s="86"/>
      <c r="AC30" s="86"/>
      <c r="AD30" s="86"/>
      <c r="AE30" s="86" t="s">
        <v>742</v>
      </c>
      <c r="AF30" s="86"/>
      <c r="AG30" s="86"/>
      <c r="AH30" s="86"/>
      <c r="AI30" s="87"/>
      <c r="AJ30" s="76">
        <v>1</v>
      </c>
      <c r="AK30" s="76"/>
      <c r="AL30" s="92">
        <v>163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743</v>
      </c>
      <c r="AA31" s="79"/>
      <c r="AB31" s="79"/>
      <c r="AC31" s="79"/>
      <c r="AD31" s="79"/>
      <c r="AE31" s="79" t="s">
        <v>744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5504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藤嶺学園藤沢中学校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うらの</v>
      </c>
      <c r="F7" s="331"/>
      <c r="G7" s="331"/>
      <c r="H7" s="331"/>
      <c r="I7" s="331"/>
      <c r="J7" s="331"/>
      <c r="K7" s="331" t="str">
        <f>IF(入力!L12="","",入力!L12)</f>
        <v>ふみなが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はら</v>
      </c>
      <c r="V7" s="151"/>
      <c r="W7" s="151"/>
      <c r="X7" s="151"/>
      <c r="Y7" s="151"/>
      <c r="Z7" s="333"/>
      <c r="AA7" s="313" t="str">
        <f>IF(入力!AB12="","",入力!AB12)</f>
        <v>たかひろ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浦野</v>
      </c>
      <c r="F8" s="354"/>
      <c r="G8" s="354"/>
      <c r="H8" s="354"/>
      <c r="I8" s="354"/>
      <c r="J8" s="354"/>
      <c r="K8" s="354" t="str">
        <f>IF(入力!L13="","",入力!L13)</f>
        <v>文長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原</v>
      </c>
      <c r="V8" s="322"/>
      <c r="W8" s="322"/>
      <c r="X8" s="322"/>
      <c r="Y8" s="322"/>
      <c r="Z8" s="323"/>
      <c r="AA8" s="324" t="str">
        <f>IF(入力!AB13="","",入力!AB13)</f>
        <v>卓弘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あいかわ</v>
      </c>
      <c r="F9" s="151"/>
      <c r="G9" s="151"/>
      <c r="H9" s="151"/>
      <c r="I9" s="151"/>
      <c r="J9" s="333"/>
      <c r="K9" s="313" t="str">
        <f>IF(入力!L14="","",入力!L14)</f>
        <v>けんたろう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ますだ</v>
      </c>
      <c r="V9" s="151"/>
      <c r="W9" s="151"/>
      <c r="X9" s="151"/>
      <c r="Y9" s="151"/>
      <c r="Z9" s="333"/>
      <c r="AA9" s="313" t="str">
        <f>IF(入力!AB14="","",入力!AB14)</f>
        <v>けいすけ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相川</v>
      </c>
      <c r="F10" s="339"/>
      <c r="G10" s="339"/>
      <c r="H10" s="339"/>
      <c r="I10" s="339"/>
      <c r="J10" s="340"/>
      <c r="K10" s="341" t="str">
        <f>IF(入力!L15="","",入力!L15)</f>
        <v>顕太朗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増田</v>
      </c>
      <c r="V10" s="339"/>
      <c r="W10" s="339"/>
      <c r="X10" s="339"/>
      <c r="Y10" s="339"/>
      <c r="Z10" s="340"/>
      <c r="AA10" s="341" t="str">
        <f>IF(入力!AB15="","",入力!AB15)</f>
        <v>圭佑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ますだ</v>
      </c>
      <c r="F15" s="290"/>
      <c r="G15" s="290"/>
      <c r="H15" s="290"/>
      <c r="I15" s="290"/>
      <c r="J15" s="290" t="str">
        <f>IF(入力!K20="","",入力!K20)</f>
        <v>けいすけ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ひらはら</v>
      </c>
      <c r="Z15" s="290"/>
      <c r="AA15" s="290"/>
      <c r="AB15" s="290"/>
      <c r="AC15" s="290"/>
      <c r="AD15" s="290" t="str">
        <f>IF(入力!AE20="","",入力!AE20)</f>
        <v>とあ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増田</v>
      </c>
      <c r="F16" s="304"/>
      <c r="G16" s="304"/>
      <c r="H16" s="304"/>
      <c r="I16" s="304"/>
      <c r="J16" s="304" t="str">
        <f>IF(入力!K21="","",入力!K21)</f>
        <v>圭佑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平原</v>
      </c>
      <c r="Z16" s="304"/>
      <c r="AA16" s="304"/>
      <c r="AB16" s="304"/>
      <c r="AC16" s="304"/>
      <c r="AD16" s="304" t="str">
        <f>IF(入力!AE21="","",入力!AE21)</f>
        <v>斗和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いちのせ</v>
      </c>
      <c r="F17" s="285"/>
      <c r="G17" s="285"/>
      <c r="H17" s="285"/>
      <c r="I17" s="285"/>
      <c r="J17" s="285" t="str">
        <f>IF(入力!K22="","",入力!K22)</f>
        <v>せいや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そえだ</v>
      </c>
      <c r="Z17" s="285"/>
      <c r="AA17" s="285"/>
      <c r="AB17" s="285"/>
      <c r="AC17" s="285"/>
      <c r="AD17" s="285" t="str">
        <f>IF(入力!AE22="","",入力!AE22)</f>
        <v>しゅんた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156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一ノ瀬</v>
      </c>
      <c r="F18" s="278"/>
      <c r="G18" s="278"/>
      <c r="H18" s="278"/>
      <c r="I18" s="278"/>
      <c r="J18" s="278" t="str">
        <f>IF(入力!K23="","",入力!K23)</f>
        <v>聖矢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副田</v>
      </c>
      <c r="Z18" s="278"/>
      <c r="AA18" s="278"/>
      <c r="AB18" s="278"/>
      <c r="AC18" s="278"/>
      <c r="AD18" s="278" t="str">
        <f>IF(入力!AE23="","",入力!AE23)</f>
        <v>駿太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べのき</v>
      </c>
      <c r="F19" s="285"/>
      <c r="G19" s="285"/>
      <c r="H19" s="285"/>
      <c r="I19" s="285"/>
      <c r="J19" s="285" t="str">
        <f>IF(入力!K24="","",入力!K24)</f>
        <v>かいと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せきぐち</v>
      </c>
      <c r="Z19" s="285"/>
      <c r="AA19" s="285"/>
      <c r="AB19" s="285"/>
      <c r="AC19" s="285"/>
      <c r="AD19" s="285" t="str">
        <f>IF(入力!AE24="","",入力!AE24)</f>
        <v>いつき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辺野喜</v>
      </c>
      <c r="F20" s="278"/>
      <c r="G20" s="278"/>
      <c r="H20" s="278"/>
      <c r="I20" s="278"/>
      <c r="J20" s="278" t="str">
        <f>IF(入力!K25="","",入力!K25)</f>
        <v>海人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関口</v>
      </c>
      <c r="Z20" s="278"/>
      <c r="AA20" s="278"/>
      <c r="AB20" s="278"/>
      <c r="AC20" s="278"/>
      <c r="AD20" s="278" t="str">
        <f>IF(入力!AE25="","",入力!AE25)</f>
        <v>樹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ながせ</v>
      </c>
      <c r="F21" s="285"/>
      <c r="G21" s="285"/>
      <c r="H21" s="285"/>
      <c r="I21" s="285"/>
      <c r="J21" s="285" t="str">
        <f>IF(入力!K26="","",入力!K26)</f>
        <v>そういち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12</v>
      </c>
      <c r="X21" s="287"/>
      <c r="Y21" s="292" t="str">
        <f>IF(入力!Z26="","",入力!Z26)</f>
        <v>すぎやま</v>
      </c>
      <c r="Z21" s="285"/>
      <c r="AA21" s="285"/>
      <c r="AB21" s="285"/>
      <c r="AC21" s="285"/>
      <c r="AD21" s="285" t="str">
        <f>IF(入力!AE26="","",入力!AE26)</f>
        <v>まこと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149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永瀬</v>
      </c>
      <c r="F22" s="278"/>
      <c r="G22" s="278"/>
      <c r="H22" s="278"/>
      <c r="I22" s="278"/>
      <c r="J22" s="278" t="str">
        <f>IF(入力!K27="","",入力!K27)</f>
        <v>壮一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杉山</v>
      </c>
      <c r="Z22" s="278"/>
      <c r="AA22" s="278"/>
      <c r="AB22" s="278"/>
      <c r="AC22" s="278"/>
      <c r="AD22" s="278" t="str">
        <f>IF(入力!AE27="","",入力!AE27)</f>
        <v>実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のろせ</v>
      </c>
      <c r="F23" s="285"/>
      <c r="G23" s="285"/>
      <c r="H23" s="285"/>
      <c r="I23" s="285"/>
      <c r="J23" s="285" t="str">
        <f>IF(入力!K28="","",入力!K28)</f>
        <v>わたる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13</v>
      </c>
      <c r="X23" s="287"/>
      <c r="Y23" s="292" t="str">
        <f>IF(入力!Z28="","",入力!Z28)</f>
        <v>はせがわ</v>
      </c>
      <c r="Z23" s="285"/>
      <c r="AA23" s="285"/>
      <c r="AB23" s="285"/>
      <c r="AC23" s="285"/>
      <c r="AD23" s="285" t="str">
        <f>IF(入力!AE28="","",入力!AE28)</f>
        <v>まさき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153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野呂瀬</v>
      </c>
      <c r="F24" s="278"/>
      <c r="G24" s="278"/>
      <c r="H24" s="278"/>
      <c r="I24" s="278"/>
      <c r="J24" s="278" t="str">
        <f>IF(入力!K29="","",入力!K29)</f>
        <v>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長谷川</v>
      </c>
      <c r="Z24" s="278"/>
      <c r="AA24" s="278"/>
      <c r="AB24" s="278"/>
      <c r="AC24" s="278"/>
      <c r="AD24" s="278" t="str">
        <f>IF(入力!AE29="","",入力!AE29)</f>
        <v>真己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あおき</v>
      </c>
      <c r="F25" s="285"/>
      <c r="G25" s="285"/>
      <c r="H25" s="285"/>
      <c r="I25" s="285"/>
      <c r="J25" s="285" t="str">
        <f>IF(入力!K30="","",入力!K30)</f>
        <v>れい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14</v>
      </c>
      <c r="X25" s="287"/>
      <c r="Y25" s="292" t="str">
        <f>IF(入力!Z30="","",入力!Z30)</f>
        <v>わかばやし</v>
      </c>
      <c r="Z25" s="285"/>
      <c r="AA25" s="285"/>
      <c r="AB25" s="285"/>
      <c r="AC25" s="285"/>
      <c r="AD25" s="285" t="str">
        <f>IF(入力!AE30="","",入力!AE30)</f>
        <v>おうすけ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163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青木</v>
      </c>
      <c r="F26" s="318"/>
      <c r="G26" s="318"/>
      <c r="H26" s="318"/>
      <c r="I26" s="318"/>
      <c r="J26" s="318" t="str">
        <f>IF(入力!K31="","",入力!K31)</f>
        <v>伶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若林</v>
      </c>
      <c r="Z26" s="318"/>
      <c r="AA26" s="318"/>
      <c r="AB26" s="318"/>
      <c r="AC26" s="318"/>
      <c r="AD26" s="318" t="str">
        <f>IF(入力!AE31="","",入力!AE31)</f>
        <v>桜甫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4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5504</v>
      </c>
      <c r="B7" s="45" t="str">
        <f t="shared" ref="B7:C7" si="0">IF($A$8="","",IF($A$9="",B8,B8&amp;"・"&amp;B9))</f>
        <v>藤嶺学園藤沢中学校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251</v>
      </c>
      <c r="G7" s="45" t="str">
        <f t="shared" si="1"/>
        <v>0001</v>
      </c>
      <c r="H7" s="45">
        <f t="shared" si="1"/>
        <v>0</v>
      </c>
      <c r="I7" s="45" t="str">
        <f t="shared" si="1"/>
        <v>藤沢市西富1-7-1</v>
      </c>
      <c r="J7" s="45">
        <f t="shared" si="1"/>
        <v>0</v>
      </c>
      <c r="K7" s="45" t="str">
        <f t="shared" si="1"/>
        <v>0466</v>
      </c>
      <c r="L7" s="45" t="str">
        <f t="shared" si="1"/>
        <v>23</v>
      </c>
      <c r="M7" s="45" t="str">
        <f t="shared" si="1"/>
        <v>3150</v>
      </c>
      <c r="N7" s="45" t="str">
        <f t="shared" si="1"/>
        <v>0466</v>
      </c>
      <c r="O7" s="45" t="str">
        <f t="shared" si="1"/>
        <v>25</v>
      </c>
      <c r="P7" s="45" t="str">
        <f t="shared" si="1"/>
        <v>7935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5504</v>
      </c>
      <c r="B8" s="46" t="str">
        <f>IF(入力!$F$3="","",入力!$F$3)</f>
        <v>藤嶺学園藤沢中学校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251</v>
      </c>
      <c r="G8" s="57" t="str">
        <f>IF(入力!$I$6="","",入力!$I$6)</f>
        <v>0001</v>
      </c>
      <c r="H8" s="46"/>
      <c r="I8" s="46" t="str">
        <f>IF(入力!$L$5="","",入力!$L$5)</f>
        <v>藤沢市西富1-7-1</v>
      </c>
      <c r="J8" s="46"/>
      <c r="K8" s="57" t="str">
        <f>IF(入力!$AB$4="","",入力!$AB$4)</f>
        <v>0466</v>
      </c>
      <c r="L8" s="57" t="str">
        <f>IF(入力!$AG$4="","",入力!$AG$4)</f>
        <v>23</v>
      </c>
      <c r="M8" s="57" t="str">
        <f>IF(入力!$AL$4="","",入力!$AL$4)</f>
        <v>3150</v>
      </c>
      <c r="N8" s="57" t="str">
        <f>IF(入力!$AB$6="","",入力!$AB$6)</f>
        <v>0466</v>
      </c>
      <c r="O8" s="57" t="str">
        <f>IF(入力!$AG$6="","",入力!$AG$6)</f>
        <v>25</v>
      </c>
      <c r="P8" s="57" t="str">
        <f>IF(入力!$AL$6="","",入力!$AL$6)</f>
        <v>7935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3150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浦野</v>
      </c>
      <c r="D16" s="46" t="str">
        <f>IF(入力!$L$13="","",入力!$L$13)</f>
        <v>文長</v>
      </c>
      <c r="E16" s="46" t="str">
        <f>IF(入力!$F$12="","",入力!$F$12)</f>
        <v>うらの</v>
      </c>
      <c r="F16" s="46" t="str">
        <f>IF(入力!$L$12="","",入力!$L$12)</f>
        <v>ふみなが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原</v>
      </c>
      <c r="D17" s="46" t="str">
        <f>IF(入力!$AB$13="","",入力!$AB$13)</f>
        <v>卓弘</v>
      </c>
      <c r="E17" s="46" t="str">
        <f>IF(入力!$V$12="","",入力!$V$12)</f>
        <v>はら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相川</v>
      </c>
      <c r="D20" s="46" t="str">
        <f>IF(入力!$L$15="","",入力!$L$15)</f>
        <v>顕太朗</v>
      </c>
      <c r="E20" s="46" t="str">
        <f>IF(入力!$F$14="","",入力!$F$14)</f>
        <v>あいかわ</v>
      </c>
      <c r="F20" s="46" t="str">
        <f>IF(入力!$L$14="","",入力!$L$14)</f>
        <v>けんたろう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増田</v>
      </c>
      <c r="D24" s="46" t="str">
        <f>IF(入力!$AB$15="","",入力!$AB$15)</f>
        <v>圭佑</v>
      </c>
      <c r="E24" s="46" t="str">
        <f>IF(入力!$V$14="","",入力!$V$14)</f>
        <v>ますだ</v>
      </c>
      <c r="F24" s="46" t="str">
        <f>IF(入力!$AB$14="","",入力!$AB$14)</f>
        <v>けいすけ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増田</v>
      </c>
      <c r="D53" s="46" t="str">
        <f>IF(OR(L53&lt;&gt;"○",入力!K21=""),"",入力!K21)</f>
        <v>圭佑</v>
      </c>
      <c r="E53" s="46" t="str">
        <f>IF(OR(L53&lt;&gt;"○",入力!F20=""),"",入力!F20)</f>
        <v>ますだ</v>
      </c>
      <c r="F53" s="46" t="str">
        <f>IF(OR(L53&lt;&gt;"○",入力!K20=""),"",入力!K20)</f>
        <v>けいすけ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一ノ瀬</v>
      </c>
      <c r="D54" s="46" t="str">
        <f>IF(OR(L54&lt;&gt;"○",入力!K23=""),"",入力!K23)</f>
        <v>聖矢</v>
      </c>
      <c r="E54" s="46" t="str">
        <f>IF(OR(L54&lt;&gt;"○",入力!F22=""),"",入力!F22)</f>
        <v>いちのせ</v>
      </c>
      <c r="F54" s="46" t="str">
        <f>IF(OR(L54&lt;&gt;"○",入力!K22=""),"",入力!K22)</f>
        <v>せいや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辺野喜</v>
      </c>
      <c r="D55" s="46" t="str">
        <f>IF(OR(L55&lt;&gt;"○",入力!K25=""),"",入力!K25)</f>
        <v>海人</v>
      </c>
      <c r="E55" s="46" t="str">
        <f>IF(OR(L55&lt;&gt;"○",入力!F24=""),"",入力!F24)</f>
        <v>べのき</v>
      </c>
      <c r="F55" s="46" t="str">
        <f>IF(OR(L55&lt;&gt;"○",入力!K24=""),"",入力!K24)</f>
        <v>かいと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永瀬</v>
      </c>
      <c r="D56" s="46" t="str">
        <f>IF(OR(L56&lt;&gt;"○",入力!K27=""),"",入力!K27)</f>
        <v>壮一</v>
      </c>
      <c r="E56" s="46" t="str">
        <f>IF(OR(L56&lt;&gt;"○",入力!F26=""),"",入力!F26)</f>
        <v>ながせ</v>
      </c>
      <c r="F56" s="46" t="str">
        <f>IF(OR(L56&lt;&gt;"○",入力!K26=""),"",入力!K26)</f>
        <v>そういち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野呂瀬</v>
      </c>
      <c r="D57" s="46" t="str">
        <f>IF(OR(L57&lt;&gt;"○",入力!K29=""),"",入力!K29)</f>
        <v>航</v>
      </c>
      <c r="E57" s="46" t="str">
        <f>IF(OR(L57&lt;&gt;"○",入力!F28=""),"",入力!F28)</f>
        <v>のろせ</v>
      </c>
      <c r="F57" s="46" t="str">
        <f>IF(OR(L57&lt;&gt;"○",入力!K28=""),"",入力!K28)</f>
        <v>わたる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青木</v>
      </c>
      <c r="D58" s="46" t="str">
        <f>IF(OR(L58&lt;&gt;"○",入力!K31=""),"",入力!K31)</f>
        <v>伶</v>
      </c>
      <c r="E58" s="46" t="str">
        <f>IF(OR(L58&lt;&gt;"○",入力!F30=""),"",入力!F30)</f>
        <v>あおき</v>
      </c>
      <c r="F58" s="46" t="str">
        <f>IF(OR(L58&lt;&gt;"○",入力!K30=""),"",入力!K30)</f>
        <v>れい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平原</v>
      </c>
      <c r="D59" s="46" t="str">
        <f>IF(OR(L59&lt;&gt;"○",入力!AE21=""),"",入力!AE21)</f>
        <v>斗和</v>
      </c>
      <c r="E59" s="46" t="str">
        <f>IF(OR(L59&lt;&gt;"○",入力!Z20=""),"",入力!Z20)</f>
        <v>ひらはら</v>
      </c>
      <c r="F59" s="46" t="str">
        <f>IF(OR(L59&lt;&gt;"○",入力!AE20=""),"",入力!AE20)</f>
        <v>とあ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副田</v>
      </c>
      <c r="D60" s="46" t="str">
        <f>IF(OR(L60&lt;&gt;"○",入力!AE23=""),"",入力!AE23)</f>
        <v>駿太</v>
      </c>
      <c r="E60" s="46" t="str">
        <f>IF(OR(L60&lt;&gt;"○",入力!Z22=""),"",入力!Z22)</f>
        <v>そえだ</v>
      </c>
      <c r="F60" s="46" t="str">
        <f>IF(OR(L60&lt;&gt;"○",入力!AE22=""),"",入力!AE22)</f>
        <v>しゅんた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関口</v>
      </c>
      <c r="D61" s="46" t="str">
        <f>IF(OR(L61&lt;&gt;"○",入力!AE25=""),"",入力!AE25)</f>
        <v>樹</v>
      </c>
      <c r="E61" s="46" t="str">
        <f>IF(OR(L61&lt;&gt;"○",入力!Z24=""),"",入力!Z24)</f>
        <v>せきぐち</v>
      </c>
      <c r="F61" s="46" t="str">
        <f>IF(OR(L61&lt;&gt;"○",入力!AE24=""),"",入力!AE24)</f>
        <v>いつき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12</v>
      </c>
      <c r="C62" s="46" t="str">
        <f>IF(OR(L62&lt;&gt;"○",入力!Z27=""),"",入力!Z27)</f>
        <v>杉山</v>
      </c>
      <c r="D62" s="46" t="str">
        <f>IF(OR(L62&lt;&gt;"○",入力!AE27=""),"",入力!AE27)</f>
        <v>実</v>
      </c>
      <c r="E62" s="46" t="str">
        <f>IF(OR(L62&lt;&gt;"○",入力!Z26=""),"",入力!Z26)</f>
        <v>すぎやま</v>
      </c>
      <c r="F62" s="46" t="str">
        <f>IF(OR(L62&lt;&gt;"○",入力!AE26=""),"",入力!AE26)</f>
        <v>まこと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13</v>
      </c>
      <c r="C63" s="46" t="str">
        <f>IF(OR(L63&lt;&gt;"○",入力!Z29=""),"",入力!Z29)</f>
        <v>長谷川</v>
      </c>
      <c r="D63" s="46" t="str">
        <f>IF(OR(L63&lt;&gt;"○",入力!AE29=""),"",入力!AE29)</f>
        <v>真己</v>
      </c>
      <c r="E63" s="46" t="str">
        <f>IF(OR(L63&lt;&gt;"○",入力!Z28=""),"",入力!Z28)</f>
        <v>はせがわ</v>
      </c>
      <c r="F63" s="46" t="str">
        <f>IF(OR(L63&lt;&gt;"○",入力!AE28=""),"",入力!AE28)</f>
        <v>まさき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14</v>
      </c>
      <c r="C64" s="46" t="str">
        <f>IF(OR(L64&lt;&gt;"○",入力!Z31=""),"",入力!Z31)</f>
        <v>若林</v>
      </c>
      <c r="D64" s="46" t="str">
        <f>IF(OR(L64&lt;&gt;"○",入力!AE31=""),"",入力!AE31)</f>
        <v>桜甫</v>
      </c>
      <c r="E64" s="46" t="str">
        <f>IF(OR(L64&lt;&gt;"○",入力!Z30=""),"",入力!Z30)</f>
        <v>わかばやし</v>
      </c>
      <c r="F64" s="46" t="str">
        <f>IF(OR(L64&lt;&gt;"○",入力!AE30=""),"",入力!AE30)</f>
        <v>おうすけ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入試・広報</cp:lastModifiedBy>
  <cp:lastPrinted>2018-11-12T19:51:42Z</cp:lastPrinted>
  <dcterms:created xsi:type="dcterms:W3CDTF">2006-11-03T01:52:14Z</dcterms:created>
  <dcterms:modified xsi:type="dcterms:W3CDTF">2018-11-12T22:47:43Z</dcterms:modified>
</cp:coreProperties>
</file>