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0_太洋中学校\共通\H29年度　校務\01　職員分掌\0104　部活動\010408 女子バレーボール部\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<sst xmlns="http://schemas.openxmlformats.org/spreadsheetml/2006/main" count="1433" uniqueCount="728">
  <si>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</si>
  <si>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</si>
  <si>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</si>
  <si>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</si>
  <si>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</si>
  <si>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</si>
  <si>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</si>
  <si>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</si>
  <si>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</si>
  <si>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</si>
  <si>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</si>
  <si>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</si>
  <si>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</si>
  <si>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</si>
  <si>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</si>
  <si>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</si>
  <si>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</si>
  <si>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</si>
  <si>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</si>
  <si>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</si>
  <si>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</si>
  <si>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</si>
  <si>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</si>
  <si>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</si>
  <si>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</si>
  <si>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</si>
  <si>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</si>
  <si>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</si>
  <si>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</si>
  <si>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</si>
  <si>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</si>
  <si>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</si>
  <si>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</si>
  <si>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</si>
  <si>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</si>
  <si>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</si>
  <si>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</si>
  <si>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</si>
  <si>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</si>
  <si>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</si>
  <si>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</si>
  <si>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</si>
  <si>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</si>
  <si>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</si>
  <si>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</si>
  <si>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</si>
  <si>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</si>
  <si>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</si>
  <si>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</si>
  <si>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</si>
  <si>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</si>
  <si>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</si>
  <si>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</si>
  <si>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</si>
  <si>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</si>
  <si>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</si>
  <si>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</si>
  <si>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</si>
  <si>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</si>
  <si>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</si>
  <si>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</si>
  <si>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</si>
  <si>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</si>
  <si>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</si>
  <si>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</si>
  <si>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</si>
  <si>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</si>
  <si>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</si>
  <si>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</si>
  <si>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</si>
  <si>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</si>
  <si>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</si>
  <si>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</si>
  <si>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</si>
  <si>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</si>
  <si>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</si>
  <si>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</si>
  <si>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</si>
  <si>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</si>
  <si>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</si>
  <si>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</si>
  <si>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</si>
  <si>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</si>
  <si>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</si>
  <si>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</si>
  <si>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</si>
  <si>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</si>
  <si>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</si>
  <si>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</si>
  <si>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</si>
  <si>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</si>
  <si>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</si>
  <si>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</si>
  <si>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</si>
  <si>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</si>
  <si>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</si>
  <si>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</si>
  <si>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</si>
  <si>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</si>
  <si>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</si>
  <si>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</si>
  <si>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</si>
  <si>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</si>
  <si>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</si>
  <si>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</si>
  <si>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</si>
  <si>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</si>
  <si>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</si>
  <si>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</si>
  <si>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</si>
  <si>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</si>
  <si>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</si>
  <si>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</si>
  <si>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</si>
  <si>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</si>
  <si>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</si>
  <si>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</si>
  <si>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</si>
  <si>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</si>
  <si>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</si>
  <si>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</si>
  <si>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</si>
  <si>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</si>
  <si>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</si>
  <si>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</si>
  <si>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</si>
  <si>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</si>
  <si>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</si>
  <si>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</si>
  <si>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</si>
  <si>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</si>
  <si>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</si>
  <si>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</si>
  <si>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</si>
  <si>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</si>
  <si>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</si>
  <si>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</si>
  <si>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</si>
  <si>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</si>
  <si>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</si>
  <si>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</si>
  <si>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</si>
  <si>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</si>
  <si>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</si>
  <si>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</si>
  <si>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</si>
  <si>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</si>
  <si>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</si>
  <si>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</si>
  <si>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</si>
  <si>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</si>
  <si>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</si>
  <si>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</si>
  <si>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</si>
  <si>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</si>
  <si>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</si>
  <si>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</si>
  <si>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</si>
  <si>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</si>
  <si>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</si>
  <si>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</si>
  <si>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</si>
  <si>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</si>
  <si>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</si>
  <si>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</si>
  <si>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</si>
  <si>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</si>
  <si>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</si>
  <si>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</si>
  <si>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</si>
  <si>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</si>
  <si>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</si>
  <si>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</si>
  <si>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</si>
  <si>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</si>
  <si>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</si>
  <si>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</si>
  <si>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</si>
  <si>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</si>
  <si>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</si>
  <si>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</si>
  <si>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</si>
  <si>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</si>
  <si>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</si>
  <si>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</si>
  <si>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</si>
  <si>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</si>
  <si>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</si>
  <si>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</si>
  <si>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</si>
  <si>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</si>
  <si>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</si>
  <si>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</si>
  <si>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</si>
  <si>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</si>
  <si>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</si>
  <si>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</si>
  <si>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</si>
  <si>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</si>
  <si>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</si>
  <si>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</si>
  <si>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</si>
  <si>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</si>
  <si>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</si>
  <si>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</si>
  <si>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</si>
  <si>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</si>
  <si>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</si>
  <si>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</si>
  <si>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</si>
  <si>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</si>
  <si>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</si>
  <si>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</si>
  <si>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</si>
  <si>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</si>
  <si>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</si>
  <si>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</si>
  <si>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</si>
  <si>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</si>
  <si>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</si>
  <si>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</si>
  <si>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</si>
  <si>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</si>
  <si>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</si>
  <si>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</si>
  <si>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</si>
  <si>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</si>
  <si>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</si>
  <si>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</si>
  <si>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</si>
  <si>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</si>
  <si>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</si>
  <si>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</si>
  <si>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</si>
  <si>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</si>
  <si>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</si>
  <si>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</si>
  <si>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</si>
  <si>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</si>
  <si>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</si>
  <si>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</si>
  <si>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</si>
  <si>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</si>
  <si>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</si>
  <si>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</si>
  <si>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</si>
  <si>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</si>
  <si>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</si>
  <si>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</si>
  <si>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</si>
  <si>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</si>
  <si>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</si>
  <si>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</si>
  <si>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</si>
  <si>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</si>
  <si>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</si>
  <si>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</si>
  <si>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</si>
  <si>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</si>
  <si>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</si>
  <si>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</si>
  <si>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</si>
  <si>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</si>
  <si>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</si>
  <si>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</si>
  <si>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</si>
  <si>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</si>
  <si>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</si>
  <si>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</si>
  <si>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</si>
  <si>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</si>
  <si>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</si>
  <si>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</si>
  <si>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</si>
  <si>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</si>
  <si>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</si>
  <si>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</si>
  <si>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</si>
  <si>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</si>
  <si>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</si>
  <si>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</si>
  <si>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</si>
  <si>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</si>
  <si>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</si>
  <si>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</si>
  <si>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</si>
  <si>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</si>
  <si>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</si>
  <si>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</si>
  <si>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</si>
  <si>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</si>
  <si>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</si>
  <si>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</si>
  <si>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</si>
  <si>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</si>
  <si>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</si>
  <si>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</si>
  <si>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</si>
  <si>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</si>
  <si>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</si>
  <si>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</si>
  <si>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</si>
  <si>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</si>
  <si>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</si>
  <si>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</si>
  <si>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</si>
  <si>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</si>
  <si>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</si>
  <si>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</si>
  <si>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</si>
  <si>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</si>
  <si>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</si>
  <si>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</si>
  <si>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</si>
  <si>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</si>
  <si>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</si>
  <si>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</si>
  <si>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</si>
  <si>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</si>
  <si>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</si>
  <si>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</si>
  <si>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</si>
  <si>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</si>
  <si>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</si>
  <si>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</si>
  <si>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</si>
  <si>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</si>
  <si>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</si>
  <si>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</si>
  <si>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</si>
  <si>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</si>
  <si>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</si>
  <si>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</si>
  <si>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</si>
  <si>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</si>
  <si>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</si>
  <si>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</si>
  <si>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</si>
  <si>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</si>
  <si>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</si>
  <si>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</si>
  <si>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</si>
  <si>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</si>
  <si>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</si>
  <si>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</si>
  <si>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</si>
  <si>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</si>
  <si>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</si>
  <si>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</si>
  <si>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</si>
  <si>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</si>
  <si>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</si>
  <si>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</si>
  <si>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</si>
  <si>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</si>
  <si>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</si>
  <si>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</si>
  <si>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</si>
  <si>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</si>
  <si>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</si>
  <si>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</si>
  <si>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</si>
  <si>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</si>
  <si>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</si>
  <si>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</si>
  <si>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</si>
  <si>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</si>
  <si>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</si>
  <si>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</si>
  <si>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</si>
  <si>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</si>
  <si>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</si>
  <si>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</si>
  <si>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</si>
  <si>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</si>
  <si>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</si>
  <si>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</si>
  <si>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</si>
  <si>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</si>
  <si>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</si>
  <si>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</si>
  <si>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</si>
  <si>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</si>
  <si>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</si>
  <si>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</si>
  <si>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</si>
  <si>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</si>
  <si>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</si>
  <si>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</si>
  <si>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</si>
  <si>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</si>
  <si>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</si>
  <si>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</si>
  <si>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</si>
  <si>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</si>
  <si>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</si>
  <si>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</si>
  <si>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</si>
  <si>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</si>
  <si>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</si>
  <si>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</si>
  <si>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</si>
  <si>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</si>
  <si>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</si>
  <si>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</si>
  <si>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</si>
  <si>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</si>
  <si>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</si>
  <si>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</si>
  <si>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</si>
  <si>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</si>
  <si>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</si>
  <si>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</si>
  <si>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</si>
  <si>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</si>
  <si>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</si>
  <si>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</si>
  <si>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</si>
  <si>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</si>
  <si>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</si>
  <si>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</si>
  <si>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</si>
  <si>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</si>
  <si>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</si>
  <si>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</si>
  <si>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</si>
  <si>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</si>
  <si>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</si>
  <si>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</si>
  <si>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</si>
  <si>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</si>
  <si>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</si>
  <si>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</si>
  <si>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</si>
  <si>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</si>
  <si>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</si>
  <si>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</si>
  <si>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</si>
  <si>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</si>
  <si>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</si>
  <si>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</si>
  <si>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</si>
  <si>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</si>
  <si>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</si>
  <si>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</si>
  <si>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</si>
  <si>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</si>
  <si>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</si>
  <si>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</si>
  <si>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</si>
  <si>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</si>
  <si>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</si>
  <si>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</si>
  <si>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</si>
  <si>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</si>
  <si>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</si>
  <si>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</si>
  <si>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</si>
  <si>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</si>
  <si>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</si>
  <si>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</si>
  <si>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</si>
  <si>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</si>
  <si>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</si>
  <si>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</si>
  <si>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</si>
  <si>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</si>
  <si>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</si>
  <si>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</si>
  <si>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</si>
  <si>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</si>
  <si>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</si>
  <si>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</si>
  <si>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</si>
  <si>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</si>
  <si>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</si>
  <si>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</si>
  <si>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</si>
  <si>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</si>
  <si>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</si>
  <si>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</si>
  <si>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</si>
  <si>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</si>
  <si>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</si>
  <si>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</si>
  <si>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</si>
  <si>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</si>
  <si>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</si>
  <si>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</si>
  <si>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</si>
  <si>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</si>
  <si>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</si>
  <si>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</si>
  <si>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</si>
  <si>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</si>
  <si>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</si>
  <si>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</si>
  <si>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</si>
  <si>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</si>
  <si>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</si>
  <si>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</si>
  <si>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</si>
  <si>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</si>
  <si>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</si>
  <si>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</si>
  <si>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</si>
  <si>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</si>
  <si>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</si>
  <si>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</si>
  <si>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</si>
  <si>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</si>
  <si>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</si>
  <si>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</si>
  <si>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</si>
  <si>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</si>
  <si>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</si>
  <si>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</si>
  <si>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</si>
  <si>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</si>
  <si>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</si>
  <si>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</si>
  <si>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</si>
  <si>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</si>
  <si>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</si>
  <si>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</si>
  <si>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</si>
  <si>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</si>
  <si>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</si>
  <si>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</si>
  <si>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</si>
  <si>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</si>
  <si>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</si>
  <si>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</si>
  <si>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</si>
  <si>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</si>
  <si>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</si>
  <si>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</si>
  <si>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</si>
  <si>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</si>
  <si>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</si>
  <si>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</si>
  <si>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</si>
  <si>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</si>
  <si>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</si>
  <si>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</si>
  <si>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</si>
  <si>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</si>
  <si>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</si>
  <si>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</si>
  <si>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</si>
  <si>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</si>
  <si>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</si>
  <si>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</si>
  <si>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</si>
  <si>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</si>
  <si>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</si>
  <si>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</si>
  <si>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</si>
  <si>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</si>
  <si>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</si>
  <si>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</si>
  <si>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</si>
  <si>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</si>
  <si>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</si>
  <si>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</si>
  <si>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</si>
  <si>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</si>
  <si>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</si>
  <si>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</si>
  <si>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</si>
  <si>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</si>
  <si>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</si>
  <si>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</si>
  <si>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</si>
  <si>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</si>
  <si>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</si>
  <si>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</si>
  <si>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</si>
  <si>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</si>
  <si>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</si>
  <si>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</si>
  <si>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</si>
  <si>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</si>
  <si>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</si>
  <si>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</si>
  <si>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</si>
  <si>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</si>
  <si>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</si>
  <si>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</si>
  <si>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</si>
  <si>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</si>
  <si>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</si>
  <si>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</si>
  <si>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</si>
  <si>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</si>
  <si>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</si>
  <si>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</si>
  <si>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</si>
  <si>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</si>
  <si>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</si>
  <si>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</si>
  <si>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</si>
  <si>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</si>
  <si>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</si>
  <si>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</si>
  <si>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</si>
  <si>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</si>
  <si>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</si>
  <si>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</si>
  <si>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</si>
  <si>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</si>
  <si>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</si>
  <si>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</si>
  <si>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</si>
  <si>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</si>
  <si>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</si>
  <si>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</si>
  <si>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</si>
  <si>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</si>
  <si>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</si>
  <si>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</si>
  <si>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</si>
  <si>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</si>
  <si>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</si>
  <si>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</si>
  <si>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</si>
  <si>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</si>
  <si>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</si>
  <si>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</si>
  <si>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</si>
  <si>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</si>
  <si>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</si>
  <si>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</si>
  <si>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</si>
  <si>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</si>
  <si>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</si>
  <si>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</si>
  <si>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</si>
  <si>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</si>
  <si>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</si>
  <si>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</si>
  <si>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</si>
  <si>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</si>
  <si>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</si>
  <si>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</si>
  <si>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</si>
  <si>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</si>
  <si>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</si>
  <si>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</si>
  <si>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</si>
  <si>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</si>
  <si>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</si>
  <si>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</si>
  <si>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</si>
  <si>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</si>
  <si>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</si>
  <si>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</si>
  <si>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</si>
  <si>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</si>
  <si>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</si>
  <si>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</si>
  <si>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</si>
  <si>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</si>
  <si>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</si>
  <si>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</si>
  <si>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</si>
  <si>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</si>
  <si>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</si>
  <si>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</si>
  <si>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</si>
  <si>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</si>
  <si>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</si>
  <si>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</si>
  <si>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</si>
  <si>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</si>
  <si>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</si>
  <si>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</si>
  <si>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</si>
  <si>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</si>
  <si>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</si>
  <si>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254</t>
  </si>
  <si>
    <t>0805</t>
  </si>
  <si>
    <t>平塚市高浜台７-1</t>
    <rPh sb="0" eb="3">
      <t>ヒラツカシ</t>
    </rPh>
    <rPh sb="3" eb="5">
      <t>タカハマ</t>
    </rPh>
    <rPh sb="5" eb="6">
      <t>ダイ</t>
    </rPh>
    <phoneticPr fontId="2"/>
  </si>
  <si>
    <t>0463</t>
  </si>
  <si>
    <t>21</t>
  </si>
  <si>
    <t>23</t>
  </si>
  <si>
    <t>0419</t>
  </si>
  <si>
    <t>7098</t>
  </si>
  <si>
    <t>すずき</t>
  </si>
  <si>
    <t>ゆみこ</t>
  </si>
  <si>
    <t>鈴木</t>
    <rPh sb="0" eb="2">
      <t>スズキ</t>
    </rPh>
    <phoneticPr fontId="2"/>
  </si>
  <si>
    <t>由美子</t>
    <rPh sb="0" eb="3">
      <t>ユミコ</t>
    </rPh>
    <phoneticPr fontId="2"/>
  </si>
  <si>
    <t>なかの</t>
  </si>
  <si>
    <t>みお</t>
  </si>
  <si>
    <t>中野</t>
    <rPh sb="0" eb="2">
      <t>ナカノ</t>
    </rPh>
    <phoneticPr fontId="2"/>
  </si>
  <si>
    <t>美緒</t>
    <rPh sb="0" eb="2">
      <t>ミオ</t>
    </rPh>
    <phoneticPr fontId="2"/>
  </si>
  <si>
    <t>ふじた</t>
  </si>
  <si>
    <t>ともふみ</t>
  </si>
  <si>
    <t>藤田</t>
    <rPh sb="0" eb="2">
      <t>フジタ</t>
    </rPh>
    <phoneticPr fontId="2"/>
  </si>
  <si>
    <t>友文</t>
    <rPh sb="0" eb="2">
      <t>トモフミ</t>
    </rPh>
    <phoneticPr fontId="2"/>
  </si>
  <si>
    <t>みたに</t>
  </si>
  <si>
    <t>しゅうじ</t>
  </si>
  <si>
    <t>三谷</t>
    <rPh sb="0" eb="2">
      <t>ミタニ</t>
    </rPh>
    <phoneticPr fontId="2"/>
  </si>
  <si>
    <t>鷲司</t>
    <rPh sb="0" eb="1">
      <t>ワシ</t>
    </rPh>
    <rPh sb="1" eb="2">
      <t>ツカサ</t>
    </rPh>
    <phoneticPr fontId="2"/>
  </si>
  <si>
    <t>とみづか</t>
  </si>
  <si>
    <t>よしつぐ</t>
  </si>
  <si>
    <t>富塚</t>
    <rPh sb="0" eb="2">
      <t>トミヅカ</t>
    </rPh>
    <phoneticPr fontId="2"/>
  </si>
  <si>
    <t>理次</t>
    <rPh sb="0" eb="1">
      <t>リ</t>
    </rPh>
    <rPh sb="1" eb="2">
      <t>ツギ</t>
    </rPh>
    <phoneticPr fontId="2"/>
  </si>
  <si>
    <t>はたなか</t>
  </si>
  <si>
    <t>ようすけ</t>
  </si>
  <si>
    <t>畑中</t>
    <rPh sb="0" eb="2">
      <t>ハタナカ</t>
    </rPh>
    <phoneticPr fontId="2"/>
  </si>
  <si>
    <t>耀輔</t>
    <rPh sb="0" eb="1">
      <t>アカル</t>
    </rPh>
    <rPh sb="1" eb="2">
      <t>スケ</t>
    </rPh>
    <phoneticPr fontId="2"/>
  </si>
  <si>
    <t>きさか</t>
  </si>
  <si>
    <t>あゆむ</t>
  </si>
  <si>
    <t>木阪</t>
    <rPh sb="0" eb="2">
      <t>キサカ</t>
    </rPh>
    <phoneticPr fontId="2"/>
  </si>
  <si>
    <t>歩夢</t>
    <rPh sb="0" eb="1">
      <t>アユ</t>
    </rPh>
    <rPh sb="1" eb="2">
      <t>ユメ</t>
    </rPh>
    <phoneticPr fontId="2"/>
  </si>
  <si>
    <t>わたなべ</t>
  </si>
  <si>
    <t>こたろう</t>
  </si>
  <si>
    <t>渡邊</t>
    <rPh sb="0" eb="2">
      <t>ワタナベ</t>
    </rPh>
    <phoneticPr fontId="2"/>
  </si>
  <si>
    <t>胡汰郎</t>
    <rPh sb="0" eb="1">
      <t>コ</t>
    </rPh>
    <rPh sb="1" eb="2">
      <t>タ</t>
    </rPh>
    <rPh sb="2" eb="3">
      <t>ロウ</t>
    </rPh>
    <phoneticPr fontId="2"/>
  </si>
  <si>
    <t>もり</t>
  </si>
  <si>
    <t>かんた</t>
  </si>
  <si>
    <t>森</t>
    <rPh sb="0" eb="1">
      <t>モリ</t>
    </rPh>
    <phoneticPr fontId="2"/>
  </si>
  <si>
    <t>幹太</t>
    <rPh sb="0" eb="2">
      <t>カンタ</t>
    </rPh>
    <phoneticPr fontId="2"/>
  </si>
  <si>
    <t>おくひら</t>
  </si>
  <si>
    <t>だいき</t>
  </si>
  <si>
    <t>奥平</t>
    <rPh sb="0" eb="2">
      <t>オクヒラ</t>
    </rPh>
    <phoneticPr fontId="2"/>
  </si>
  <si>
    <t>大輝</t>
    <rPh sb="0" eb="2">
      <t>ダイキ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</si>
</sst>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D32" sqref="D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平塚市立太洋中学校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696</v>
      </c>
      <c r="W12" s="151"/>
      <c r="X12" s="151"/>
      <c r="Y12" s="151"/>
      <c r="Z12" s="151"/>
      <c r="AA12" s="151"/>
      <c r="AB12" s="152" t="s">
        <v>697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698</v>
      </c>
      <c r="W13" s="139"/>
      <c r="X13" s="139"/>
      <c r="Y13" s="139"/>
      <c r="Z13" s="139"/>
      <c r="AA13" s="139"/>
      <c r="AB13" s="140" t="s">
        <v>699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692</v>
      </c>
      <c r="G14" s="169"/>
      <c r="H14" s="169"/>
      <c r="I14" s="169"/>
      <c r="J14" s="169"/>
      <c r="K14" s="169"/>
      <c r="L14" s="169" t="s">
        <v>693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1</v>
      </c>
      <c r="Q20" s="198"/>
      <c r="R20" s="203">
        <v>148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1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1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1</v>
      </c>
      <c r="Q24" s="210"/>
      <c r="R24" s="212">
        <v>151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1</v>
      </c>
      <c r="Q26" s="210"/>
      <c r="R26" s="212">
        <v>171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714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148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6111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平塚市立太洋中学校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すずき</v>
      </c>
      <c r="F7" s="335"/>
      <c r="G7" s="335"/>
      <c r="H7" s="335"/>
      <c r="I7" s="335"/>
      <c r="J7" s="335"/>
      <c r="K7" s="335" t="str">
        <f>IF(入力!L12="","",入力!L12)</f>
        <v>ゆみこ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ふじた</v>
      </c>
      <c r="V7" s="166"/>
      <c r="W7" s="166"/>
      <c r="X7" s="166"/>
      <c r="Y7" s="166"/>
      <c r="Z7" s="309"/>
      <c r="AA7" s="292" t="str">
        <f>IF(入力!AB12="","",入力!AB12)</f>
        <v>ともふみ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鈴木</v>
      </c>
      <c r="F8" s="323"/>
      <c r="G8" s="323"/>
      <c r="H8" s="323"/>
      <c r="I8" s="323"/>
      <c r="J8" s="323"/>
      <c r="K8" s="323" t="str">
        <f>IF(入力!L13="","",入力!L13)</f>
        <v>由美子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藤田</v>
      </c>
      <c r="V8" s="326"/>
      <c r="W8" s="326"/>
      <c r="X8" s="326"/>
      <c r="Y8" s="326"/>
      <c r="Z8" s="327"/>
      <c r="AA8" s="328" t="str">
        <f>IF(入力!AB13="","",入力!AB13)</f>
        <v>友文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なかの</v>
      </c>
      <c r="F9" s="166"/>
      <c r="G9" s="166"/>
      <c r="H9" s="166"/>
      <c r="I9" s="166"/>
      <c r="J9" s="309"/>
      <c r="K9" s="292" t="str">
        <f>IF(入力!L14="","",入力!L14)</f>
        <v>みお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みたに</v>
      </c>
      <c r="V9" s="166"/>
      <c r="W9" s="166"/>
      <c r="X9" s="166"/>
      <c r="Y9" s="166"/>
      <c r="Z9" s="309"/>
      <c r="AA9" s="292" t="str">
        <f>IF(入力!AB14="","",入力!AB14)</f>
        <v>しゅうじ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中野</v>
      </c>
      <c r="F10" s="295"/>
      <c r="G10" s="295"/>
      <c r="H10" s="295"/>
      <c r="I10" s="295"/>
      <c r="J10" s="298"/>
      <c r="K10" s="294" t="str">
        <f>IF(入力!L15="","",入力!L15)</f>
        <v>美緒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三谷</v>
      </c>
      <c r="V10" s="295"/>
      <c r="W10" s="295"/>
      <c r="X10" s="295"/>
      <c r="Y10" s="295"/>
      <c r="Z10" s="298"/>
      <c r="AA10" s="294" t="str">
        <f>IF(入力!AB15="","",入力!AB15)</f>
        <v>鷲司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みたに</v>
      </c>
      <c r="F15" s="288"/>
      <c r="G15" s="288"/>
      <c r="H15" s="288"/>
      <c r="I15" s="288"/>
      <c r="J15" s="288" t="str">
        <f>IF(入力!K20="","",入力!K20)</f>
        <v>しゅうじ</v>
      </c>
      <c r="K15" s="288"/>
      <c r="L15" s="288"/>
      <c r="M15" s="288"/>
      <c r="N15" s="289"/>
      <c r="O15" s="290">
        <f>IF(入力!P20="","",入力!P20)</f>
        <v>1</v>
      </c>
      <c r="P15" s="290"/>
      <c r="Q15" s="286">
        <f>IF(入力!R20="","",入力!R20)</f>
        <v>148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おくひら</v>
      </c>
      <c r="Z15" s="288"/>
      <c r="AA15" s="288"/>
      <c r="AB15" s="288"/>
      <c r="AC15" s="288"/>
      <c r="AD15" s="288" t="str">
        <f>IF(入力!AE20="","",入力!AE20)</f>
        <v>だいき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三谷</v>
      </c>
      <c r="F16" s="303"/>
      <c r="G16" s="303"/>
      <c r="H16" s="303"/>
      <c r="I16" s="303"/>
      <c r="J16" s="303" t="str">
        <f>IF(入力!K21="","",入力!K21)</f>
        <v>鷲司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奥平</v>
      </c>
      <c r="Z16" s="303"/>
      <c r="AA16" s="303"/>
      <c r="AB16" s="303"/>
      <c r="AC16" s="303"/>
      <c r="AD16" s="303" t="str">
        <f>IF(入力!AE21="","",入力!AE21)</f>
        <v>大輝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とみづか</v>
      </c>
      <c r="F17" s="274"/>
      <c r="G17" s="274"/>
      <c r="H17" s="274"/>
      <c r="I17" s="274"/>
      <c r="J17" s="274" t="str">
        <f>IF(入力!K22="","",入力!K22)</f>
        <v>よしつぐ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157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富塚</v>
      </c>
      <c r="F18" s="267"/>
      <c r="G18" s="267"/>
      <c r="H18" s="267"/>
      <c r="I18" s="267"/>
      <c r="J18" s="267" t="str">
        <f>IF(入力!K23="","",入力!K23)</f>
        <v>理次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はたなか</v>
      </c>
      <c r="F19" s="274"/>
      <c r="G19" s="274"/>
      <c r="H19" s="274"/>
      <c r="I19" s="274"/>
      <c r="J19" s="274" t="str">
        <f>IF(入力!K24="","",入力!K24)</f>
        <v>ようすけ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151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畑中</v>
      </c>
      <c r="F20" s="267"/>
      <c r="G20" s="267"/>
      <c r="H20" s="267"/>
      <c r="I20" s="267"/>
      <c r="J20" s="267" t="str">
        <f>IF(入力!K25="","",入力!K25)</f>
        <v>耀輔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きさか</v>
      </c>
      <c r="F21" s="274"/>
      <c r="G21" s="274"/>
      <c r="H21" s="274"/>
      <c r="I21" s="274"/>
      <c r="J21" s="274" t="str">
        <f>IF(入力!K26="","",入力!K26)</f>
        <v>あゆむ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171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木阪</v>
      </c>
      <c r="F22" s="267"/>
      <c r="G22" s="267"/>
      <c r="H22" s="267"/>
      <c r="I22" s="267"/>
      <c r="J22" s="267" t="str">
        <f>IF(入力!K27="","",入力!K27)</f>
        <v>歩夢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わたなべ</v>
      </c>
      <c r="F23" s="274"/>
      <c r="G23" s="274"/>
      <c r="H23" s="274"/>
      <c r="I23" s="274"/>
      <c r="J23" s="274" t="str">
        <f>IF(入力!K28="","",入力!K28)</f>
        <v>こたろう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148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渡邊</v>
      </c>
      <c r="F24" s="267"/>
      <c r="G24" s="267"/>
      <c r="H24" s="267"/>
      <c r="I24" s="267"/>
      <c r="J24" s="267" t="str">
        <f>IF(入力!K29="","",入力!K29)</f>
        <v>胡汰郎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もり</v>
      </c>
      <c r="F25" s="274"/>
      <c r="G25" s="274"/>
      <c r="H25" s="274"/>
      <c r="I25" s="274"/>
      <c r="J25" s="274" t="str">
        <f>IF(入力!K30="","",入力!K30)</f>
        <v>かんた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森</v>
      </c>
      <c r="F26" s="280"/>
      <c r="G26" s="280"/>
      <c r="H26" s="280"/>
      <c r="I26" s="280"/>
      <c r="J26" s="280" t="str">
        <f>IF(入力!K31="","",入力!K31)</f>
        <v>幹太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6111</v>
      </c>
      <c r="B7" s="46" t="str">
        <f>入力!$F$3</f>
        <v>平塚市立太洋中学校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254</v>
      </c>
      <c r="G7" s="57" t="str">
        <f>IF(入力!$I$6="","",入力!$I$6)</f>
        <v>0805</v>
      </c>
      <c r="H7" s="46"/>
      <c r="I7" s="46" t="str">
        <f>IF(入力!$L$5="","",入力!$L$5)</f>
        <v>平塚市高浜台７-1</v>
      </c>
      <c r="J7" s="46"/>
      <c r="K7" s="57" t="str">
        <f>IF(入力!$AB$4="","",入力!$AB$4)</f>
        <v>0463</v>
      </c>
      <c r="L7" s="57" t="str">
        <f>IF(入力!$AG$4="","",入力!$AG$4)</f>
        <v>21</v>
      </c>
      <c r="M7" s="57" t="str">
        <f>IF(入力!$AL$4="","",入力!$AL$4)</f>
        <v>0419</v>
      </c>
      <c r="N7" s="57" t="str">
        <f>IF(入力!$AB$6="","",入力!$AB$6)</f>
        <v>0463</v>
      </c>
      <c r="O7" s="57" t="str">
        <f>IF(入力!$AG$6="","",入力!$AG$6)</f>
        <v>23</v>
      </c>
      <c r="P7" s="57" t="str">
        <f>IF(入力!$AL$6="","",入力!$AL$6)</f>
        <v>7098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由美子</v>
      </c>
      <c r="E16" s="46" t="str">
        <f>IF(入力!$F$12="","",入力!$F$12)</f>
        <v>すずき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藤田</v>
      </c>
      <c r="D17" s="46" t="str">
        <f>IF(入力!$AB$13="","",入力!$AB$13)</f>
        <v>友文</v>
      </c>
      <c r="E17" s="46" t="str">
        <f>IF(入力!$V$12="","",入力!$V$12)</f>
        <v>ふじた</v>
      </c>
      <c r="F17" s="46" t="str">
        <f>IF(入力!$AB$12="","",入力!$AB$12)</f>
        <v>ともふみ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中野</v>
      </c>
      <c r="D20" s="46" t="str">
        <f>IF(入力!$L$15="","",入力!$L$15)</f>
        <v>美緒</v>
      </c>
      <c r="E20" s="46" t="str">
        <f>IF(入力!$F$14="","",入力!$F$14)</f>
        <v>なかの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三谷</v>
      </c>
      <c r="D24" s="46" t="str">
        <f>IF(入力!$AB$15="","",入力!$AB$15)</f>
        <v>鷲司</v>
      </c>
      <c r="E24" s="46" t="str">
        <f>IF(入力!$V$14="","",入力!$V$14)</f>
        <v>みたに</v>
      </c>
      <c r="F24" s="46" t="str">
        <f>IF(入力!$AB$14="","",入力!$AB$14)</f>
        <v>しゅうじ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三谷</v>
      </c>
      <c r="D53" s="46" t="str">
        <f>IF(入力!K21="","",入力!K21)</f>
        <v>鷲司</v>
      </c>
      <c r="E53" s="46" t="str">
        <f>IF(入力!F20="","",入力!F20)</f>
        <v>みたに</v>
      </c>
      <c r="F53" s="46" t="str">
        <f>IF(入力!K20="","",入力!K20)</f>
        <v>しゅうじ</v>
      </c>
      <c r="G53" s="46"/>
      <c r="H53" s="46"/>
      <c r="I53" s="46">
        <f>IF(入力!P20="","",入力!P20)</f>
        <v>1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富塚</v>
      </c>
      <c r="D54" s="46" t="str">
        <f>IF(入力!K23="","",入力!K23)</f>
        <v>理次</v>
      </c>
      <c r="E54" s="46" t="str">
        <f>IF(入力!F22="","",入力!F22)</f>
        <v>とみづか</v>
      </c>
      <c r="F54" s="46" t="str">
        <f>IF(入力!K22="","",入力!K22)</f>
        <v>よしつぐ</v>
      </c>
      <c r="G54" s="46"/>
      <c r="H54" s="46"/>
      <c r="I54" s="46">
        <f>IF(入力!P22="","",入力!P22)</f>
        <v>1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畑中</v>
      </c>
      <c r="D55" s="46" t="str">
        <f>IF(入力!K25="","",入力!K25)</f>
        <v>耀輔</v>
      </c>
      <c r="E55" s="46" t="str">
        <f>IF(入力!F24="","",入力!F24)</f>
        <v>はたなか</v>
      </c>
      <c r="F55" s="46" t="str">
        <f>IF(入力!K24="","",入力!K24)</f>
        <v>ようすけ</v>
      </c>
      <c r="G55" s="46"/>
      <c r="H55" s="46"/>
      <c r="I55" s="46">
        <f>IF(入力!P24="","",入力!P24)</f>
        <v>1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木阪</v>
      </c>
      <c r="D56" s="46" t="str">
        <f>IF(入力!K27="","",入力!K27)</f>
        <v>歩夢</v>
      </c>
      <c r="E56" s="46" t="str">
        <f>IF(入力!F26="","",入力!F26)</f>
        <v>きさか</v>
      </c>
      <c r="F56" s="46" t="str">
        <f>IF(入力!K26="","",入力!K26)</f>
        <v>あゆむ</v>
      </c>
      <c r="G56" s="46"/>
      <c r="H56" s="46"/>
      <c r="I56" s="46">
        <f>IF(入力!P26="","",入力!P26)</f>
        <v>1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渡邊</v>
      </c>
      <c r="D57" s="46" t="str">
        <f>IF(入力!K29="","",入力!K29)</f>
        <v>胡汰郎</v>
      </c>
      <c r="E57" s="46" t="str">
        <f>IF(入力!F28="","",入力!F28)</f>
        <v>わたなべ</v>
      </c>
      <c r="F57" s="46" t="str">
        <f>IF(入力!K28="","",入力!K28)</f>
        <v>こたろう</v>
      </c>
      <c r="G57" s="46"/>
      <c r="H57" s="46"/>
      <c r="I57" s="46">
        <f>IF(入力!P28="","",入力!P28)</f>
        <v>1</v>
      </c>
      <c r="J57" s="46">
        <f>IF(入力!R28="","",入力!R28)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森</v>
      </c>
      <c r="D58" s="46" t="str">
        <f>IF(入力!K31="","",入力!K31)</f>
        <v>幹太</v>
      </c>
      <c r="E58" s="46" t="str">
        <f>IF(入力!F30="","",入力!F30)</f>
        <v>もり</v>
      </c>
      <c r="F58" s="46" t="str">
        <f>IF(入力!K30="","",入力!K30)</f>
        <v>かんた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奥平</v>
      </c>
      <c r="D59" s="46" t="str">
        <f>IF(入力!AE21="","",入力!AE21)</f>
        <v>大輝</v>
      </c>
      <c r="E59" s="46" t="str">
        <f>IF(入力!Z20="","",入力!Z20)</f>
        <v>おくひら</v>
      </c>
      <c r="F59" s="46" t="str">
        <f>IF(入力!AE20="","",入力!AE20)</f>
        <v>だいき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2017-11-13T08:13:31Z</dcterms:modified>
</cp:coreProperties>
</file>