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0_太洋中学校\共通\H31年度　校務\01　職員分掌\0104　部活動\010408 バレーボール部\boy\"/>
    </mc:Choice>
  </mc:AlternateContent>
  <bookViews>
    <workbookView xWindow="-120" yWindow="-120" windowWidth="20730" windowHeight="11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<sst xmlns="http://schemas.openxmlformats.org/spreadsheetml/2006/main" count="1487" uniqueCount="767">
  <si>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</si>
  <si>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</si>
  <si>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</si>
  <si>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</si>
  <si>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</si>
  <si>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</si>
  <si>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</si>
  <si>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</si>
  <si>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</si>
  <si>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</si>
  <si>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</si>
  <si>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</si>
  <si>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</si>
  <si>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</si>
  <si>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</si>
  <si>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</si>
  <si>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</si>
  <si>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</si>
  <si>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</si>
  <si>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</si>
  <si>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</si>
  <si>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</si>
  <si>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</si>
  <si>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</si>
  <si>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</si>
  <si>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</si>
  <si>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</si>
  <si>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</si>
  <si>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</si>
  <si>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</si>
  <si>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</si>
  <si>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</si>
  <si>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</si>
  <si>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</si>
  <si>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</si>
  <si>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</si>
  <si>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</si>
  <si>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</si>
  <si>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</si>
  <si>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</si>
  <si>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</si>
  <si>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</si>
  <si>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</si>
  <si>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</si>
  <si>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</si>
  <si>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</si>
  <si>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</si>
  <si>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</si>
  <si>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</si>
  <si>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</si>
  <si>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</si>
  <si>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</si>
  <si>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</si>
  <si>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</si>
  <si>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</si>
  <si>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</si>
  <si>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</si>
  <si>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</si>
  <si>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</si>
  <si>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</si>
  <si>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</si>
  <si>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</si>
  <si>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</si>
  <si>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</si>
  <si>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</si>
  <si>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</si>
  <si>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</si>
  <si>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</si>
  <si>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</si>
  <si>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</si>
  <si>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</si>
  <si>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</si>
  <si>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</si>
  <si>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</si>
  <si>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</si>
  <si>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</si>
  <si>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</si>
  <si>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</si>
  <si>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</si>
  <si>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</si>
  <si>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</si>
  <si>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</si>
  <si>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</si>
  <si>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</si>
  <si>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</si>
  <si>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</si>
  <si>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</si>
  <si>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</si>
  <si>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</si>
  <si>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</si>
  <si>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</si>
  <si>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</si>
  <si>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</si>
  <si>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</si>
  <si>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</si>
  <si>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</si>
  <si>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</si>
  <si>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</si>
  <si>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</si>
  <si>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</si>
  <si>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</si>
  <si>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</si>
  <si>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</si>
  <si>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</si>
  <si>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</si>
  <si>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</si>
  <si>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</si>
  <si>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</si>
  <si>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</si>
  <si>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</si>
  <si>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</si>
  <si>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</si>
  <si>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</si>
  <si>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</si>
  <si>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</si>
  <si>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</si>
  <si>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</si>
  <si>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</si>
  <si>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</si>
  <si>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</si>
  <si>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</si>
  <si>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</si>
  <si>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</si>
  <si>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</si>
  <si>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</si>
  <si>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</si>
  <si>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</si>
  <si>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</si>
  <si>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</si>
  <si>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</si>
  <si>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</si>
  <si>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</si>
  <si>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</si>
  <si>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</si>
  <si>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</si>
  <si>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</si>
  <si>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</si>
  <si>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</si>
  <si>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</si>
  <si>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</si>
  <si>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</si>
  <si>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</si>
  <si>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</si>
  <si>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</si>
  <si>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</si>
  <si>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</si>
  <si>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</si>
  <si>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</si>
  <si>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</si>
  <si>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</si>
  <si>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</si>
  <si>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</si>
  <si>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</si>
  <si>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</si>
  <si>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</si>
  <si>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</si>
  <si>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</si>
  <si>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</si>
  <si>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</si>
  <si>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</si>
  <si>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</si>
  <si>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</si>
  <si>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</si>
  <si>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</si>
  <si>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</si>
  <si>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</si>
  <si>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</si>
  <si>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</si>
  <si>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</si>
  <si>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</si>
  <si>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</si>
  <si>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</si>
  <si>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</si>
  <si>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</si>
  <si>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</si>
  <si>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</si>
  <si>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</si>
  <si>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</si>
  <si>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</si>
  <si>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</si>
  <si>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</si>
  <si>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</si>
  <si>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</si>
  <si>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</si>
  <si>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</si>
  <si>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</si>
  <si>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</si>
  <si>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</si>
  <si>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</si>
  <si>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</si>
  <si>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</si>
  <si>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</si>
  <si>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</si>
  <si>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</si>
  <si>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</si>
  <si>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</si>
  <si>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</si>
  <si>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</si>
  <si>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</si>
  <si>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</si>
  <si>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</si>
  <si>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</si>
  <si>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</si>
  <si>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</si>
  <si>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</si>
  <si>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</si>
  <si>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</si>
  <si>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</si>
  <si>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</si>
  <si>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</si>
  <si>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</si>
  <si>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</si>
  <si>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</si>
  <si>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</si>
  <si>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</si>
  <si>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</si>
  <si>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</si>
  <si>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</si>
  <si>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</si>
  <si>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</si>
  <si>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</si>
  <si>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</si>
  <si>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</si>
  <si>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</si>
  <si>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</si>
  <si>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</si>
  <si>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</si>
  <si>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</si>
  <si>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</si>
  <si>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</si>
  <si>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</si>
  <si>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</si>
  <si>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</si>
  <si>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</si>
  <si>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</si>
  <si>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</si>
  <si>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</si>
  <si>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</si>
  <si>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</si>
  <si>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</si>
  <si>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</si>
  <si>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</si>
  <si>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</si>
  <si>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</si>
  <si>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</si>
  <si>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</si>
  <si>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</si>
  <si>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</si>
  <si>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</si>
  <si>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</si>
  <si>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</si>
  <si>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</si>
  <si>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</si>
  <si>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</si>
  <si>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</si>
  <si>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</si>
  <si>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</si>
  <si>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</si>
  <si>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</si>
  <si>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</si>
  <si>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</si>
  <si>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</si>
  <si>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</si>
  <si>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</si>
  <si>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</si>
  <si>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</si>
  <si>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</si>
  <si>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</si>
  <si>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</si>
  <si>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</si>
  <si>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</si>
  <si>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</si>
  <si>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</si>
  <si>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</si>
  <si>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</si>
  <si>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</si>
  <si>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</si>
  <si>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</si>
  <si>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</si>
  <si>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</si>
  <si>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</si>
  <si>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</si>
  <si>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</si>
  <si>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</si>
  <si>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</si>
  <si>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</si>
  <si>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</si>
  <si>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</si>
  <si>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</si>
  <si>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</si>
  <si>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</si>
  <si>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</si>
  <si>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</si>
  <si>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</si>
  <si>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</si>
  <si>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</si>
  <si>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</si>
  <si>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</si>
  <si>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</si>
  <si>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</si>
  <si>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</si>
  <si>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</si>
  <si>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</si>
  <si>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</si>
  <si>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</si>
  <si>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</si>
  <si>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</si>
  <si>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</si>
  <si>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</si>
  <si>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</si>
  <si>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</si>
  <si>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</si>
  <si>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</si>
  <si>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</si>
  <si>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</si>
  <si>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</si>
  <si>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</si>
  <si>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</si>
  <si>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</si>
  <si>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</si>
  <si>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</si>
  <si>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</si>
  <si>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</si>
  <si>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</si>
  <si>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</si>
  <si>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</si>
  <si>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</si>
  <si>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</si>
  <si>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</si>
  <si>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</si>
  <si>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</si>
  <si>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</si>
  <si>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</si>
  <si>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</si>
  <si>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</si>
  <si>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</si>
  <si>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</si>
  <si>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</si>
  <si>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</si>
  <si>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</si>
  <si>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</si>
  <si>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</si>
  <si>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</si>
  <si>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</si>
  <si>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</si>
  <si>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</si>
  <si>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</si>
  <si>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</si>
  <si>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</si>
  <si>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</si>
  <si>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</si>
  <si>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</si>
  <si>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</si>
  <si>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</si>
  <si>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</si>
  <si>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</si>
  <si>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</si>
  <si>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</si>
  <si>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</si>
  <si>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</si>
  <si>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</si>
  <si>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</si>
  <si>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</si>
  <si>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</si>
  <si>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</si>
  <si>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</si>
  <si>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</si>
  <si>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</si>
  <si>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</si>
  <si>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</si>
  <si>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</si>
  <si>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</si>
  <si>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</si>
  <si>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</si>
  <si>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</si>
  <si>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</si>
  <si>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</si>
  <si>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</si>
  <si>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</si>
  <si>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</si>
  <si>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</si>
  <si>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</si>
  <si>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</si>
  <si>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</si>
  <si>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</si>
  <si>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</si>
  <si>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</si>
  <si>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</si>
  <si>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</si>
  <si>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</si>
  <si>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</si>
  <si>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</si>
  <si>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</si>
  <si>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</si>
  <si>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</si>
  <si>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</si>
  <si>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</si>
  <si>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</si>
  <si>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</si>
  <si>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</si>
  <si>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</si>
  <si>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</si>
  <si>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</si>
  <si>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</si>
  <si>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</si>
  <si>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</si>
  <si>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</si>
  <si>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</si>
  <si>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</si>
  <si>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</si>
  <si>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</si>
  <si>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</si>
  <si>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</si>
  <si>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</si>
  <si>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</si>
  <si>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</si>
  <si>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</si>
  <si>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</si>
  <si>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</si>
  <si>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</si>
  <si>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</si>
  <si>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</si>
  <si>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</si>
  <si>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</si>
  <si>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</si>
  <si>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</si>
  <si>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</si>
  <si>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</si>
  <si>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</si>
  <si>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</si>
  <si>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</si>
  <si>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</si>
  <si>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</si>
  <si>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</si>
  <si>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</si>
  <si>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</si>
  <si>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</si>
  <si>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</si>
  <si>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</si>
  <si>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</si>
  <si>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</si>
  <si>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</si>
  <si>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</si>
  <si>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</si>
  <si>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</si>
  <si>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</si>
  <si>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</si>
  <si>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</si>
  <si>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</si>
  <si>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</si>
  <si>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</si>
  <si>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</si>
  <si>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</si>
  <si>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</si>
  <si>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</si>
  <si>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</si>
  <si>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</si>
  <si>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</si>
  <si>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</si>
  <si>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</si>
  <si>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</si>
  <si>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</si>
  <si>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</si>
  <si>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</si>
  <si>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</si>
  <si>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</si>
  <si>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</si>
  <si>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</si>
  <si>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</si>
  <si>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</si>
  <si>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</si>
  <si>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</si>
  <si>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</si>
  <si>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</si>
  <si>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</si>
  <si>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</si>
  <si>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</si>
  <si>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</si>
  <si>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</si>
  <si>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</si>
  <si>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</si>
  <si>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</si>
  <si>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</si>
  <si>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</si>
  <si>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</si>
  <si>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</si>
  <si>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</si>
  <si>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</si>
  <si>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</si>
  <si>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</si>
  <si>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</si>
  <si>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</si>
  <si>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</si>
  <si>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</si>
  <si>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</si>
  <si>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</si>
  <si>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</si>
  <si>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</si>
  <si>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</si>
  <si>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</si>
  <si>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</si>
  <si>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</si>
  <si>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</si>
  <si>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</si>
  <si>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</si>
  <si>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</si>
  <si>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</si>
  <si>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</si>
  <si>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</si>
  <si>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</si>
  <si>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</si>
  <si>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</si>
  <si>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</si>
  <si>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</si>
  <si>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</si>
  <si>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</si>
  <si>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</si>
  <si>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</si>
  <si>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</si>
  <si>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</si>
  <si>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</si>
  <si>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</si>
  <si>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</si>
  <si>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</si>
  <si>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</si>
  <si>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</si>
  <si>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</si>
  <si>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</si>
  <si>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</si>
  <si>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</si>
  <si>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</si>
  <si>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</si>
  <si>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</si>
  <si>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</si>
  <si>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</si>
  <si>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</si>
  <si>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</si>
  <si>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</si>
  <si>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</si>
  <si>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</si>
  <si>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</si>
  <si>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</si>
  <si>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</si>
  <si>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</si>
  <si>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</si>
  <si>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</si>
  <si>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</si>
  <si>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</si>
  <si>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</si>
  <si>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</si>
  <si>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</si>
  <si>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</si>
  <si>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</si>
  <si>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</si>
  <si>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</si>
  <si>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</si>
  <si>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</si>
  <si>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</si>
  <si>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</si>
  <si>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</si>
  <si>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</si>
  <si>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</si>
  <si>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</si>
  <si>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</si>
  <si>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</si>
  <si>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</si>
  <si>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</si>
  <si>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</si>
  <si>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</si>
  <si>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</si>
  <si>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</si>
  <si>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</si>
  <si>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</si>
  <si>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</si>
  <si>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</si>
  <si>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</si>
  <si>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</si>
  <si>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</si>
  <si>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</si>
  <si>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</si>
  <si>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</si>
  <si>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</si>
  <si>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</si>
  <si>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</si>
  <si>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</si>
  <si>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</si>
  <si>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</si>
  <si>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</si>
  <si>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</si>
  <si>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</si>
  <si>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</si>
  <si>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</si>
  <si>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</si>
  <si>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</si>
  <si>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</si>
  <si>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</si>
  <si>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</si>
  <si>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</si>
  <si>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</si>
  <si>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</si>
  <si>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</si>
  <si>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</si>
  <si>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</si>
  <si>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</si>
  <si>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</si>
  <si>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</si>
  <si>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</si>
  <si>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</si>
  <si>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</si>
  <si>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</si>
  <si>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</si>
  <si>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</si>
  <si>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</si>
  <si>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</si>
  <si>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</si>
  <si>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</si>
  <si>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</si>
  <si>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</si>
  <si>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</si>
  <si>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</si>
  <si>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</si>
  <si>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</si>
  <si>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</si>
  <si>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</si>
  <si>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</si>
  <si>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</si>
  <si>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</si>
  <si>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</si>
  <si>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</si>
  <si>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</si>
  <si>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</si>
  <si>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</si>
  <si>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</si>
  <si>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</si>
  <si>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</si>
  <si>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</si>
  <si>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</si>
  <si>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</si>
  <si>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</si>
  <si>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</si>
  <si>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</si>
  <si>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</si>
  <si>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</si>
  <si>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</si>
  <si>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</si>
  <si>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</si>
  <si>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</si>
  <si>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</si>
  <si>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</si>
  <si>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</si>
  <si>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</si>
  <si>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</si>
  <si>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</si>
  <si>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</si>
  <si>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</si>
  <si>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</si>
  <si>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</si>
  <si>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</si>
  <si>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</si>
  <si>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</si>
  <si>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</si>
  <si>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</si>
  <si>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</si>
  <si>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</si>
  <si>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</si>
  <si>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</si>
  <si>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</si>
  <si>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</si>
  <si>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</si>
  <si>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</si>
  <si>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</si>
  <si>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</si>
  <si>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</si>
  <si>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</si>
  <si>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</si>
  <si>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</si>
  <si>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</si>
  <si>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</si>
  <si>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</si>
  <si>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</si>
  <si>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</si>
  <si>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</si>
  <si>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</si>
  <si>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</si>
  <si>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</si>
  <si>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</si>
  <si>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</si>
  <si>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</si>
  <si>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</si>
  <si>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</si>
  <si>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</si>
  <si>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</si>
  <si>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</si>
  <si>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</si>
  <si>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</si>
  <si>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</si>
  <si>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21</t>
    <phoneticPr fontId="2"/>
  </si>
  <si>
    <t>0419</t>
    <phoneticPr fontId="2"/>
  </si>
  <si>
    <t>23</t>
    <phoneticPr fontId="2"/>
  </si>
  <si>
    <t>7098</t>
    <phoneticPr fontId="2"/>
  </si>
  <si>
    <t>254</t>
    <phoneticPr fontId="2"/>
  </si>
  <si>
    <t>0805</t>
    <phoneticPr fontId="2"/>
  </si>
  <si>
    <t>平塚市高浜台７－１</t>
    <rPh sb="0" eb="3">
      <t>ヒラツカシ</t>
    </rPh>
    <rPh sb="3" eb="5">
      <t>タカハマ</t>
    </rPh>
    <rPh sb="5" eb="6">
      <t>ダイ</t>
    </rPh>
    <phoneticPr fontId="2"/>
  </si>
  <si>
    <t>鈴木</t>
    <rPh sb="0" eb="2">
      <t>スズキ</t>
    </rPh>
    <phoneticPr fontId="2"/>
  </si>
  <si>
    <t>由美子</t>
    <rPh sb="0" eb="3">
      <t>ユミコ</t>
    </rPh>
    <phoneticPr fontId="2"/>
  </si>
  <si>
    <t>すずき</t>
    <phoneticPr fontId="2"/>
  </si>
  <si>
    <t>ゆみこ</t>
    <phoneticPr fontId="2"/>
  </si>
  <si>
    <t>藤田</t>
    <rPh sb="0" eb="2">
      <t>フジタ</t>
    </rPh>
    <phoneticPr fontId="2"/>
  </si>
  <si>
    <t>友文</t>
    <rPh sb="0" eb="2">
      <t>トモフミ</t>
    </rPh>
    <phoneticPr fontId="2"/>
  </si>
  <si>
    <t>ふじた</t>
    <phoneticPr fontId="2"/>
  </si>
  <si>
    <t>ともふみ</t>
    <phoneticPr fontId="2"/>
  </si>
  <si>
    <t>小山内</t>
    <rPh sb="0" eb="3">
      <t>オサナイ</t>
    </rPh>
    <phoneticPr fontId="2"/>
  </si>
  <si>
    <t>飛夢</t>
    <rPh sb="0" eb="1">
      <t>ト</t>
    </rPh>
    <rPh sb="1" eb="2">
      <t>ユメ</t>
    </rPh>
    <phoneticPr fontId="2"/>
  </si>
  <si>
    <t>おさない</t>
    <phoneticPr fontId="2"/>
  </si>
  <si>
    <t>とむ</t>
    <phoneticPr fontId="2"/>
  </si>
  <si>
    <t>三谷</t>
    <rPh sb="0" eb="2">
      <t>ミタニ</t>
    </rPh>
    <phoneticPr fontId="2"/>
  </si>
  <si>
    <t>鷲司</t>
    <rPh sb="0" eb="1">
      <t>ワシ</t>
    </rPh>
    <rPh sb="1" eb="2">
      <t>ツカサ</t>
    </rPh>
    <phoneticPr fontId="2"/>
  </si>
  <si>
    <t>みたに</t>
  </si>
  <si>
    <t>みたに</t>
    <phoneticPr fontId="2"/>
  </si>
  <si>
    <t>しゅうじ</t>
  </si>
  <si>
    <t>しゅうじ</t>
    <phoneticPr fontId="2"/>
  </si>
  <si>
    <t>富塚</t>
    <rPh sb="0" eb="2">
      <t>トミヅカ</t>
    </rPh>
    <phoneticPr fontId="2"/>
  </si>
  <si>
    <t>理次</t>
    <rPh sb="0" eb="1">
      <t>オサム</t>
    </rPh>
    <rPh sb="1" eb="2">
      <t>ジ</t>
    </rPh>
    <phoneticPr fontId="2"/>
  </si>
  <si>
    <t>畑中</t>
    <rPh sb="0" eb="2">
      <t>ハタナカ</t>
    </rPh>
    <phoneticPr fontId="2"/>
  </si>
  <si>
    <t>耀輔</t>
    <rPh sb="0" eb="1">
      <t>ヨウ</t>
    </rPh>
    <rPh sb="1" eb="2">
      <t>タスク</t>
    </rPh>
    <phoneticPr fontId="2"/>
  </si>
  <si>
    <t>奥平</t>
    <rPh sb="0" eb="2">
      <t>オクヒラ</t>
    </rPh>
    <phoneticPr fontId="2"/>
  </si>
  <si>
    <t>大輝</t>
    <rPh sb="0" eb="2">
      <t>ダイキ</t>
    </rPh>
    <phoneticPr fontId="2"/>
  </si>
  <si>
    <t>江成</t>
    <rPh sb="0" eb="2">
      <t>エナリ</t>
    </rPh>
    <phoneticPr fontId="2"/>
  </si>
  <si>
    <t>大空</t>
    <rPh sb="0" eb="2">
      <t>オオゾラ</t>
    </rPh>
    <phoneticPr fontId="2"/>
  </si>
  <si>
    <t>波紫</t>
    <rPh sb="0" eb="1">
      <t>ナミ</t>
    </rPh>
    <rPh sb="1" eb="2">
      <t>ムラサキ</t>
    </rPh>
    <phoneticPr fontId="2"/>
  </si>
  <si>
    <t>伊那蔵</t>
    <rPh sb="0" eb="1">
      <t>イ</t>
    </rPh>
    <rPh sb="2" eb="3">
      <t>クラ</t>
    </rPh>
    <phoneticPr fontId="2"/>
  </si>
  <si>
    <t>志村</t>
    <rPh sb="0" eb="2">
      <t>シムラ</t>
    </rPh>
    <phoneticPr fontId="2"/>
  </si>
  <si>
    <t>春樹</t>
    <rPh sb="0" eb="2">
      <t>ハルキ</t>
    </rPh>
    <phoneticPr fontId="2"/>
  </si>
  <si>
    <t>とみづか</t>
    <phoneticPr fontId="2"/>
  </si>
  <si>
    <t>よしつぐ</t>
    <phoneticPr fontId="2"/>
  </si>
  <si>
    <t>はたなか</t>
    <phoneticPr fontId="2"/>
  </si>
  <si>
    <t>ようすけ</t>
    <phoneticPr fontId="2"/>
  </si>
  <si>
    <t>おくひら</t>
    <phoneticPr fontId="2"/>
  </si>
  <si>
    <t>だいき</t>
    <phoneticPr fontId="2"/>
  </si>
  <si>
    <t>えなり</t>
    <phoneticPr fontId="2"/>
  </si>
  <si>
    <t>そら</t>
    <phoneticPr fontId="2"/>
  </si>
  <si>
    <t>はし</t>
    <phoneticPr fontId="2"/>
  </si>
  <si>
    <t>いなぞう</t>
    <phoneticPr fontId="2"/>
  </si>
  <si>
    <t>しむら</t>
    <phoneticPr fontId="2"/>
  </si>
  <si>
    <t>はるき</t>
    <phoneticPr fontId="2"/>
  </si>
  <si>
    <t>大久保</t>
    <rPh sb="0" eb="3">
      <t>オオクボ</t>
    </rPh>
    <phoneticPr fontId="2"/>
  </si>
  <si>
    <t>惇平</t>
    <rPh sb="0" eb="1">
      <t>シュン</t>
    </rPh>
    <rPh sb="1" eb="2">
      <t>ヘイ</t>
    </rPh>
    <phoneticPr fontId="2"/>
  </si>
  <si>
    <t>稲澤</t>
    <rPh sb="0" eb="2">
      <t>イナザワ</t>
    </rPh>
    <phoneticPr fontId="2"/>
  </si>
  <si>
    <t>太朗アンドレイ</t>
    <rPh sb="0" eb="2">
      <t>タロウ</t>
    </rPh>
    <phoneticPr fontId="2"/>
  </si>
  <si>
    <t>栁田</t>
    <rPh sb="0" eb="2">
      <t>ヤナギダ</t>
    </rPh>
    <phoneticPr fontId="2"/>
  </si>
  <si>
    <t>颯</t>
    <rPh sb="0" eb="1">
      <t>ハヤテ</t>
    </rPh>
    <phoneticPr fontId="2"/>
  </si>
  <si>
    <t>根本</t>
    <rPh sb="0" eb="2">
      <t>ネモト</t>
    </rPh>
    <phoneticPr fontId="2"/>
  </si>
  <si>
    <t>康生</t>
    <rPh sb="0" eb="2">
      <t>コウセイ</t>
    </rPh>
    <phoneticPr fontId="2"/>
  </si>
  <si>
    <t>おおくぼ</t>
    <phoneticPr fontId="2"/>
  </si>
  <si>
    <t>しゅんぺい</t>
    <phoneticPr fontId="2"/>
  </si>
  <si>
    <t>いなざわ</t>
    <phoneticPr fontId="2"/>
  </si>
  <si>
    <t>たろうあんどれい</t>
    <phoneticPr fontId="2"/>
  </si>
  <si>
    <t>やなぎだ</t>
    <phoneticPr fontId="2"/>
  </si>
  <si>
    <t>はやて</t>
    <phoneticPr fontId="2"/>
  </si>
  <si>
    <t>ねもと</t>
    <phoneticPr fontId="2"/>
  </si>
  <si>
    <t>こお</t>
    <phoneticPr fontId="2"/>
  </si>
  <si>
    <t>福田</t>
    <rPh sb="0" eb="2">
      <t>フクダ</t>
    </rPh>
    <phoneticPr fontId="2"/>
  </si>
  <si>
    <t>敦之</t>
    <rPh sb="0" eb="1">
      <t>アツシ</t>
    </rPh>
    <rPh sb="1" eb="2">
      <t>ユキ</t>
    </rPh>
    <phoneticPr fontId="2"/>
  </si>
  <si>
    <t>ふくだ</t>
    <phoneticPr fontId="2"/>
  </si>
  <si>
    <t>あつし</t>
    <phoneticPr fontId="2"/>
  </si>
  <si>
    <t>平塚市立太洋中学校</t>
    <rPh sb="0" eb="3">
      <t>ヒラツカシ</t>
    </rPh>
    <rPh sb="3" eb="4">
      <t>リツ</t>
    </rPh>
    <rPh sb="4" eb="6">
      <t>タイヨウ</t>
    </rPh>
    <rPh sb="6" eb="9">
      <t>チュウガッコウ</t>
    </rPh>
    <phoneticPr fontId="2"/>
  </si>
  <si>
    <t>深谷　昇平</t>
    <rPh sb="0" eb="2">
      <t>フカヤ</t>
    </rPh>
    <rPh sb="3" eb="5">
      <t>ショウヘイ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</si>
</sst>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L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32" sqref="AJ32:AK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6111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平塚市立太洋中学校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/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718</v>
      </c>
      <c r="AA15" s="267"/>
      <c r="AB15" s="267"/>
      <c r="AC15" s="267"/>
      <c r="AD15" s="267"/>
      <c r="AE15" s="267" t="s">
        <v>720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716</v>
      </c>
      <c r="AF16" s="252"/>
      <c r="AG16" s="252"/>
      <c r="AH16" s="252"/>
      <c r="AI16" s="255"/>
      <c r="AJ16" s="256">
        <v>3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717</v>
      </c>
      <c r="G22" s="115"/>
      <c r="H22" s="115"/>
      <c r="I22" s="115"/>
      <c r="J22" s="115"/>
      <c r="K22" s="115" t="s">
        <v>719</v>
      </c>
      <c r="L22" s="115"/>
      <c r="M22" s="115"/>
      <c r="N22" s="115"/>
      <c r="O22" s="116"/>
      <c r="P22" s="112">
        <v>3</v>
      </c>
      <c r="Q22" s="112"/>
      <c r="R22" s="103">
        <v>158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743</v>
      </c>
      <c r="AA22" s="115"/>
      <c r="AB22" s="115"/>
      <c r="AC22" s="115"/>
      <c r="AD22" s="115"/>
      <c r="AE22" s="115" t="s">
        <v>744</v>
      </c>
      <c r="AF22" s="115"/>
      <c r="AG22" s="115"/>
      <c r="AH22" s="115"/>
      <c r="AI22" s="116"/>
      <c r="AJ22" s="112">
        <v>2</v>
      </c>
      <c r="AK22" s="112"/>
      <c r="AL22" s="103">
        <v>167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731</v>
      </c>
      <c r="AA23" s="108"/>
      <c r="AB23" s="108"/>
      <c r="AC23" s="108"/>
      <c r="AD23" s="108"/>
      <c r="AE23" s="108" t="s">
        <v>732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733</v>
      </c>
      <c r="G24" s="81"/>
      <c r="H24" s="81"/>
      <c r="I24" s="81"/>
      <c r="J24" s="81"/>
      <c r="K24" s="81" t="s">
        <v>734</v>
      </c>
      <c r="L24" s="81"/>
      <c r="M24" s="81"/>
      <c r="N24" s="81"/>
      <c r="O24" s="82"/>
      <c r="P24" s="71">
        <v>3</v>
      </c>
      <c r="Q24" s="71"/>
      <c r="R24" s="87">
        <v>164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753</v>
      </c>
      <c r="AA24" s="81"/>
      <c r="AB24" s="81"/>
      <c r="AC24" s="81"/>
      <c r="AD24" s="81"/>
      <c r="AE24" s="81" t="s">
        <v>754</v>
      </c>
      <c r="AF24" s="81"/>
      <c r="AG24" s="81"/>
      <c r="AH24" s="81"/>
      <c r="AI24" s="82"/>
      <c r="AJ24" s="71">
        <v>2</v>
      </c>
      <c r="AK24" s="71"/>
      <c r="AL24" s="87">
        <v>145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745</v>
      </c>
      <c r="AA25" s="99"/>
      <c r="AB25" s="99"/>
      <c r="AC25" s="99"/>
      <c r="AD25" s="99"/>
      <c r="AE25" s="99" t="s">
        <v>746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735</v>
      </c>
      <c r="G26" s="81"/>
      <c r="H26" s="81"/>
      <c r="I26" s="81"/>
      <c r="J26" s="81"/>
      <c r="K26" s="81" t="s">
        <v>736</v>
      </c>
      <c r="L26" s="81"/>
      <c r="M26" s="81"/>
      <c r="N26" s="81"/>
      <c r="O26" s="82"/>
      <c r="P26" s="71">
        <v>3</v>
      </c>
      <c r="Q26" s="71"/>
      <c r="R26" s="87">
        <v>164</v>
      </c>
      <c r="S26" s="88"/>
      <c r="T26" s="304" t="s">
        <v>544</v>
      </c>
      <c r="U26" s="305"/>
      <c r="V26" s="93">
        <v>9</v>
      </c>
      <c r="W26" s="94"/>
      <c r="X26" s="71">
        <v>10</v>
      </c>
      <c r="Y26" s="71"/>
      <c r="Z26" s="80" t="s">
        <v>755</v>
      </c>
      <c r="AA26" s="81"/>
      <c r="AB26" s="81"/>
      <c r="AC26" s="81"/>
      <c r="AD26" s="81"/>
      <c r="AE26" s="81" t="s">
        <v>756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723</v>
      </c>
      <c r="G27" s="99"/>
      <c r="H27" s="99"/>
      <c r="I27" s="99"/>
      <c r="J27" s="99"/>
      <c r="K27" s="99" t="s">
        <v>724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747</v>
      </c>
      <c r="AA27" s="99"/>
      <c r="AB27" s="99"/>
      <c r="AC27" s="99"/>
      <c r="AD27" s="99"/>
      <c r="AE27" s="99" t="s">
        <v>748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5</v>
      </c>
      <c r="E28" s="71"/>
      <c r="F28" s="80" t="s">
        <v>737</v>
      </c>
      <c r="G28" s="81"/>
      <c r="H28" s="81"/>
      <c r="I28" s="81"/>
      <c r="J28" s="81"/>
      <c r="K28" s="81" t="s">
        <v>738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11</v>
      </c>
      <c r="Y28" s="71"/>
      <c r="Z28" s="80" t="s">
        <v>757</v>
      </c>
      <c r="AA28" s="81"/>
      <c r="AB28" s="81"/>
      <c r="AC28" s="81"/>
      <c r="AD28" s="81"/>
      <c r="AE28" s="81" t="s">
        <v>758</v>
      </c>
      <c r="AF28" s="81"/>
      <c r="AG28" s="81"/>
      <c r="AH28" s="81"/>
      <c r="AI28" s="82"/>
      <c r="AJ28" s="71">
        <v>2</v>
      </c>
      <c r="AK28" s="71"/>
      <c r="AL28" s="87">
        <v>157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725</v>
      </c>
      <c r="G29" s="99"/>
      <c r="H29" s="99"/>
      <c r="I29" s="99"/>
      <c r="J29" s="99"/>
      <c r="K29" s="99" t="s">
        <v>726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749</v>
      </c>
      <c r="AA29" s="99"/>
      <c r="AB29" s="99"/>
      <c r="AC29" s="99"/>
      <c r="AD29" s="99"/>
      <c r="AE29" s="99" t="s">
        <v>750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6</v>
      </c>
      <c r="E30" s="71"/>
      <c r="F30" s="80" t="s">
        <v>739</v>
      </c>
      <c r="G30" s="81"/>
      <c r="H30" s="81"/>
      <c r="I30" s="81"/>
      <c r="J30" s="81"/>
      <c r="K30" s="81" t="s">
        <v>740</v>
      </c>
      <c r="L30" s="81"/>
      <c r="M30" s="81"/>
      <c r="N30" s="81"/>
      <c r="O30" s="82"/>
      <c r="P30" s="71">
        <v>3</v>
      </c>
      <c r="Q30" s="71"/>
      <c r="R30" s="87">
        <v>173</v>
      </c>
      <c r="S30" s="88"/>
      <c r="T30" s="298" t="s">
        <v>544</v>
      </c>
      <c r="U30" s="299"/>
      <c r="V30" s="76">
        <v>11</v>
      </c>
      <c r="W30" s="77"/>
      <c r="X30" s="71">
        <v>13</v>
      </c>
      <c r="Y30" s="71"/>
      <c r="Z30" s="80" t="s">
        <v>759</v>
      </c>
      <c r="AA30" s="81"/>
      <c r="AB30" s="81"/>
      <c r="AC30" s="81"/>
      <c r="AD30" s="81"/>
      <c r="AE30" s="81" t="s">
        <v>760</v>
      </c>
      <c r="AF30" s="81"/>
      <c r="AG30" s="81"/>
      <c r="AH30" s="81"/>
      <c r="AI30" s="82"/>
      <c r="AJ30" s="71">
        <v>2</v>
      </c>
      <c r="AK30" s="71"/>
      <c r="AL30" s="87">
        <v>166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728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7</v>
      </c>
      <c r="E32" s="71"/>
      <c r="F32" s="80" t="s">
        <v>741</v>
      </c>
      <c r="G32" s="81"/>
      <c r="H32" s="81"/>
      <c r="I32" s="81"/>
      <c r="J32" s="81"/>
      <c r="K32" s="81" t="s">
        <v>742</v>
      </c>
      <c r="L32" s="81"/>
      <c r="M32" s="81"/>
      <c r="N32" s="81"/>
      <c r="O32" s="82"/>
      <c r="P32" s="71">
        <v>2</v>
      </c>
      <c r="Q32" s="71"/>
      <c r="R32" s="87">
        <v>171</v>
      </c>
      <c r="S32" s="88"/>
      <c r="T32" s="298" t="s">
        <v>544</v>
      </c>
      <c r="U32" s="299"/>
      <c r="V32" s="76">
        <v>12</v>
      </c>
      <c r="W32" s="77"/>
      <c r="X32" s="71">
        <v>17</v>
      </c>
      <c r="Y32" s="71"/>
      <c r="Z32" s="80" t="s">
        <v>763</v>
      </c>
      <c r="AA32" s="81"/>
      <c r="AB32" s="81"/>
      <c r="AC32" s="81"/>
      <c r="AD32" s="81"/>
      <c r="AE32" s="81" t="s">
        <v>764</v>
      </c>
      <c r="AF32" s="81"/>
      <c r="AG32" s="81"/>
      <c r="AH32" s="81"/>
      <c r="AI32" s="82"/>
      <c r="AJ32" s="71">
        <v>2</v>
      </c>
      <c r="AK32" s="71"/>
      <c r="AL32" s="87">
        <v>153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729</v>
      </c>
      <c r="G33" s="74"/>
      <c r="H33" s="74"/>
      <c r="I33" s="74"/>
      <c r="J33" s="74"/>
      <c r="K33" s="74" t="s">
        <v>730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761</v>
      </c>
      <c r="AA33" s="74"/>
      <c r="AB33" s="74"/>
      <c r="AC33" s="74"/>
      <c r="AD33" s="74"/>
      <c r="AE33" s="74" t="s">
        <v>762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6111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平塚市立太洋中学校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すずき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鈴木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/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おさない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小山内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みたに</v>
      </c>
      <c r="F15" s="321"/>
      <c r="G15" s="321"/>
      <c r="H15" s="321"/>
      <c r="I15" s="321"/>
      <c r="J15" s="321" t="str">
        <f>IF(入力!K22="","",入力!K22)</f>
        <v>しゅうじ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8</v>
      </c>
      <c r="X15" s="324"/>
      <c r="Y15" s="320" t="str">
        <f>IF(入力!Z22="","",入力!Z22)</f>
        <v>しむら</v>
      </c>
      <c r="Z15" s="321"/>
      <c r="AA15" s="321"/>
      <c r="AB15" s="321"/>
      <c r="AC15" s="321"/>
      <c r="AD15" s="321" t="str">
        <f>IF(入力!AE22="","",入力!AE22)</f>
        <v>はるき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三谷</v>
      </c>
      <c r="F16" s="335"/>
      <c r="G16" s="335"/>
      <c r="H16" s="335"/>
      <c r="I16" s="335"/>
      <c r="J16" s="335" t="str">
        <f>IF(入力!K23="","",入力!K23)</f>
        <v>鷲司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志村</v>
      </c>
      <c r="Z16" s="335"/>
      <c r="AA16" s="335"/>
      <c r="AB16" s="335"/>
      <c r="AC16" s="335"/>
      <c r="AD16" s="335" t="str">
        <f>IF(入力!AE23="","",入力!AE23)</f>
        <v>春樹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とみづか</v>
      </c>
      <c r="F17" s="316"/>
      <c r="G17" s="316"/>
      <c r="H17" s="316"/>
      <c r="I17" s="316"/>
      <c r="J17" s="316" t="str">
        <f>IF(入力!K24="","",入力!K24)</f>
        <v>よしつぐ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164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おおくぼ</v>
      </c>
      <c r="Z17" s="316"/>
      <c r="AA17" s="316"/>
      <c r="AB17" s="316"/>
      <c r="AC17" s="316"/>
      <c r="AD17" s="316" t="str">
        <f>IF(入力!AE24="","",入力!AE24)</f>
        <v>しゅんぺい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145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富塚</v>
      </c>
      <c r="F18" s="309"/>
      <c r="G18" s="309"/>
      <c r="H18" s="309"/>
      <c r="I18" s="309"/>
      <c r="J18" s="309" t="str">
        <f>IF(入力!K25="","",入力!K25)</f>
        <v>理次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大久保</v>
      </c>
      <c r="Z18" s="309"/>
      <c r="AA18" s="309"/>
      <c r="AB18" s="309"/>
      <c r="AC18" s="309"/>
      <c r="AD18" s="309" t="str">
        <f>IF(入力!AE25="","",入力!AE25)</f>
        <v>惇平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はたなか</v>
      </c>
      <c r="F19" s="316"/>
      <c r="G19" s="316"/>
      <c r="H19" s="316"/>
      <c r="I19" s="316"/>
      <c r="J19" s="316" t="str">
        <f>IF(入力!K26="","",入力!K26)</f>
        <v>ようすけ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164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10</v>
      </c>
      <c r="X19" s="318"/>
      <c r="Y19" s="323" t="str">
        <f>IF(入力!Z26="","",入力!Z26)</f>
        <v>いなざわ</v>
      </c>
      <c r="Z19" s="316"/>
      <c r="AA19" s="316"/>
      <c r="AB19" s="316"/>
      <c r="AC19" s="316"/>
      <c r="AD19" s="316" t="str">
        <f>IF(入力!AE26="","",入力!AE26)</f>
        <v>たろうあんどれい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畑中</v>
      </c>
      <c r="F20" s="309"/>
      <c r="G20" s="309"/>
      <c r="H20" s="309"/>
      <c r="I20" s="309"/>
      <c r="J20" s="309" t="str">
        <f>IF(入力!K27="","",入力!K27)</f>
        <v>耀輔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稲澤</v>
      </c>
      <c r="Z20" s="309"/>
      <c r="AA20" s="309"/>
      <c r="AB20" s="309"/>
      <c r="AC20" s="309"/>
      <c r="AD20" s="309" t="str">
        <f>IF(入力!AE27="","",入力!AE27)</f>
        <v>太朗アンドレイ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5</v>
      </c>
      <c r="D21" s="318"/>
      <c r="E21" s="323" t="str">
        <f>IF(入力!F28="","",入力!F28)</f>
        <v>おくひら</v>
      </c>
      <c r="F21" s="316"/>
      <c r="G21" s="316"/>
      <c r="H21" s="316"/>
      <c r="I21" s="316"/>
      <c r="J21" s="316" t="str">
        <f>IF(入力!K28="","",入力!K28)</f>
        <v>だいき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11</v>
      </c>
      <c r="X21" s="318"/>
      <c r="Y21" s="323" t="str">
        <f>IF(入力!Z28="","",入力!Z28)</f>
        <v>やなぎだ</v>
      </c>
      <c r="Z21" s="316"/>
      <c r="AA21" s="316"/>
      <c r="AB21" s="316"/>
      <c r="AC21" s="316"/>
      <c r="AD21" s="316" t="str">
        <f>IF(入力!AE28="","",入力!AE28)</f>
        <v>はやて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157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奥平</v>
      </c>
      <c r="F22" s="309"/>
      <c r="G22" s="309"/>
      <c r="H22" s="309"/>
      <c r="I22" s="309"/>
      <c r="J22" s="309" t="str">
        <f>IF(入力!K29="","",入力!K29)</f>
        <v>大輝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栁田</v>
      </c>
      <c r="Z22" s="309"/>
      <c r="AA22" s="309"/>
      <c r="AB22" s="309"/>
      <c r="AC22" s="309"/>
      <c r="AD22" s="309" t="str">
        <f>IF(入力!AE29="","",入力!AE29)</f>
        <v>颯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6</v>
      </c>
      <c r="D23" s="318"/>
      <c r="E23" s="323" t="str">
        <f>IF(入力!F30="","",入力!F30)</f>
        <v>えなり</v>
      </c>
      <c r="F23" s="316"/>
      <c r="G23" s="316"/>
      <c r="H23" s="316"/>
      <c r="I23" s="316"/>
      <c r="J23" s="316" t="str">
        <f>IF(入力!K30="","",入力!K30)</f>
        <v>そら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13</v>
      </c>
      <c r="X23" s="318"/>
      <c r="Y23" s="323" t="str">
        <f>IF(入力!Z30="","",入力!Z30)</f>
        <v>ねもと</v>
      </c>
      <c r="Z23" s="316"/>
      <c r="AA23" s="316"/>
      <c r="AB23" s="316"/>
      <c r="AC23" s="316"/>
      <c r="AD23" s="316" t="str">
        <f>IF(入力!AE30="","",入力!AE30)</f>
        <v>こお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166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江成</v>
      </c>
      <c r="F24" s="309"/>
      <c r="G24" s="309"/>
      <c r="H24" s="309"/>
      <c r="I24" s="309"/>
      <c r="J24" s="309" t="str">
        <f>IF(入力!K31="","",入力!K31)</f>
        <v>大空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根本</v>
      </c>
      <c r="Z24" s="309"/>
      <c r="AA24" s="309"/>
      <c r="AB24" s="309"/>
      <c r="AC24" s="309"/>
      <c r="AD24" s="309" t="str">
        <f>IF(入力!AE31="","",入力!AE31)</f>
        <v>康生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7</v>
      </c>
      <c r="D25" s="318"/>
      <c r="E25" s="323" t="str">
        <f>IF(入力!F32="","",入力!F32)</f>
        <v>はし</v>
      </c>
      <c r="F25" s="316"/>
      <c r="G25" s="316"/>
      <c r="H25" s="316"/>
      <c r="I25" s="316"/>
      <c r="J25" s="316" t="str">
        <f>IF(入力!K32="","",入力!K32)</f>
        <v>いなぞう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171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17</v>
      </c>
      <c r="X25" s="318"/>
      <c r="Y25" s="323" t="str">
        <f>IF(入力!Z32="","",入力!Z32)</f>
        <v>ふくだ</v>
      </c>
      <c r="Z25" s="316"/>
      <c r="AA25" s="316"/>
      <c r="AB25" s="316"/>
      <c r="AC25" s="316"/>
      <c r="AD25" s="316" t="str">
        <f>IF(入力!AE32="","",入力!AE32)</f>
        <v>あつし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153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波紫</v>
      </c>
      <c r="F26" s="348"/>
      <c r="G26" s="348"/>
      <c r="H26" s="348"/>
      <c r="I26" s="348"/>
      <c r="J26" s="348" t="str">
        <f>IF(入力!K33="","",入力!K33)</f>
        <v>伊那蔵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福田</v>
      </c>
      <c r="Z26" s="348"/>
      <c r="AA26" s="348"/>
      <c r="AB26" s="348"/>
      <c r="AC26" s="348"/>
      <c r="AD26" s="348" t="str">
        <f>IF(入力!AE33="","",入力!AE33)</f>
        <v>敦之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6111</v>
      </c>
      <c r="B7" s="31" t="str">
        <f t="shared" ref="B7:C7" si="0">IF($A$8="","",IF($A$9="",B8,B8&amp;"・"&amp;B9))</f>
        <v>平塚市立太洋中学校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254</v>
      </c>
      <c r="G7" s="31" t="str">
        <f t="shared" si="1"/>
        <v>0805</v>
      </c>
      <c r="H7" s="31">
        <f t="shared" si="1"/>
        <v>0</v>
      </c>
      <c r="I7" s="31" t="str">
        <f t="shared" si="1"/>
        <v>平塚市高浜台７－１</v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0419</v>
      </c>
      <c r="N7" s="31" t="str">
        <f t="shared" si="1"/>
        <v>0463</v>
      </c>
      <c r="O7" s="31" t="str">
        <f t="shared" si="1"/>
        <v>23</v>
      </c>
      <c r="P7" s="31" t="str">
        <f t="shared" si="1"/>
        <v>7098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6111</v>
      </c>
      <c r="B8" s="32" t="str">
        <f>IF(入力!$F$3="","",入力!$F$3)</f>
        <v>平塚市立太洋中学校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254</v>
      </c>
      <c r="G8" s="42" t="str">
        <f>IF(入力!$I$6="","",入力!$I$6)</f>
        <v>0805</v>
      </c>
      <c r="H8" s="32"/>
      <c r="I8" s="32" t="str">
        <f>IF(入力!$L$5="","",入力!$L$5)</f>
        <v>平塚市高浜台７－１</v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0419</v>
      </c>
      <c r="N8" s="42" t="str">
        <f>IF(入力!$AB$6="","",入力!$AB$6)</f>
        <v>0463</v>
      </c>
      <c r="O8" s="42" t="str">
        <f>IF(入力!$AG$6="","",入力!$AG$6)</f>
        <v>23</v>
      </c>
      <c r="P8" s="42" t="str">
        <f>IF(入力!$AL$6="","",入力!$AL$6)</f>
        <v>7098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由美子</v>
      </c>
      <c r="E16" s="32" t="str">
        <f>IF(入力!$F$12="","",入力!$F$12)</f>
        <v>すずき</v>
      </c>
      <c r="F16" s="32" t="str">
        <f>IF(入力!$K$12="","",入力!$K$12)</f>
        <v>ゆみこ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藤田</v>
      </c>
      <c r="D17" s="32" t="str">
        <f>IF(入力!$AE$13="","",入力!$AE$13)</f>
        <v>友文</v>
      </c>
      <c r="E17" s="32" t="str">
        <f>IF(入力!$Z$12="","",入力!$Z$12)</f>
        <v>ふじた</v>
      </c>
      <c r="F17" s="32" t="str">
        <f>IF(入力!$AE$12="","",入力!$AE$12)</f>
        <v>ともふみ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小山内</v>
      </c>
      <c r="D20" s="32" t="str">
        <f>IF(入力!$K$16="","",入力!$K$16)</f>
        <v>飛夢</v>
      </c>
      <c r="E20" s="32" t="str">
        <f>IF(入力!$F$15="","",入力!$F$15)</f>
        <v>おさない</v>
      </c>
      <c r="F20" s="32" t="str">
        <f>IF(入力!$K$15="","",入力!$K$15)</f>
        <v>とむ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三谷</v>
      </c>
      <c r="D24" s="32" t="str">
        <f>IF(入力!$AE$16="","",入力!$AE$16)</f>
        <v>鷲司</v>
      </c>
      <c r="E24" s="32" t="str">
        <f>IF(入力!$Z$15="","",入力!$Z$15)</f>
        <v>みたに</v>
      </c>
      <c r="F24" s="32" t="str">
        <f>IF(入力!$AE$15="","",入力!$AE$15)</f>
        <v>しゅうじ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三谷</v>
      </c>
      <c r="D53" s="32" t="str">
        <f>IF(OR(L53&lt;&gt;"○",入力!K23=""),"",入力!K23)</f>
        <v>鷲司</v>
      </c>
      <c r="E53" s="32" t="str">
        <f>IF(OR(L53&lt;&gt;"○",入力!F22=""),"",入力!F22)</f>
        <v>みたに</v>
      </c>
      <c r="F53" s="32" t="str">
        <f>IF(OR(L53&lt;&gt;"○",入力!K22=""),"",入力!K22)</f>
        <v>しゅうじ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富塚</v>
      </c>
      <c r="D54" s="32" t="str">
        <f>IF(OR(L54&lt;&gt;"○",入力!K25=""),"",入力!K25)</f>
        <v>理次</v>
      </c>
      <c r="E54" s="32" t="str">
        <f>IF(OR(L54&lt;&gt;"○",入力!F24=""),"",入力!F24)</f>
        <v>とみづか</v>
      </c>
      <c r="F54" s="32" t="str">
        <f>IF(OR(L54&lt;&gt;"○",入力!K24=""),"",入力!K24)</f>
        <v>よしつぐ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畑中</v>
      </c>
      <c r="D55" s="32" t="str">
        <f>IF(OR(L55&lt;&gt;"○",入力!K27=""),"",入力!K27)</f>
        <v>耀輔</v>
      </c>
      <c r="E55" s="32" t="str">
        <f>IF(OR(L55&lt;&gt;"○",入力!F26=""),"",入力!F26)</f>
        <v>はたなか</v>
      </c>
      <c r="F55" s="32" t="str">
        <f>IF(OR(L55&lt;&gt;"○",入力!K26=""),"",入力!K26)</f>
        <v>ようすけ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奥平</v>
      </c>
      <c r="D56" s="32" t="str">
        <f>IF(OR(L56&lt;&gt;"○",入力!K29=""),"",入力!K29)</f>
        <v>大輝</v>
      </c>
      <c r="E56" s="32" t="str">
        <f>IF(OR(L56&lt;&gt;"○",入力!F28=""),"",入力!F28)</f>
        <v>おくひら</v>
      </c>
      <c r="F56" s="32" t="str">
        <f>IF(OR(L56&lt;&gt;"○",入力!K28=""),"",入力!K28)</f>
        <v>だいき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江成</v>
      </c>
      <c r="D57" s="32" t="str">
        <f>IF(OR(L57&lt;&gt;"○",入力!K31=""),"",入力!K31)</f>
        <v>大空</v>
      </c>
      <c r="E57" s="32" t="str">
        <f>IF(OR(L57&lt;&gt;"○",入力!F30=""),"",入力!F30)</f>
        <v>えなり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波紫</v>
      </c>
      <c r="D58" s="32" t="str">
        <f>IF(OR(L58&lt;&gt;"○",入力!K33=""),"",入力!K33)</f>
        <v>伊那蔵</v>
      </c>
      <c r="E58" s="32" t="str">
        <f>IF(OR(L58&lt;&gt;"○",入力!F32=""),"",入力!F32)</f>
        <v>はし</v>
      </c>
      <c r="F58" s="32" t="str">
        <f>IF(OR(L58&lt;&gt;"○",入力!K32=""),"",入力!K32)</f>
        <v>いなぞう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志村</v>
      </c>
      <c r="D59" s="32" t="str">
        <f>IF(OR(L59&lt;&gt;"○",入力!AE23=""),"",入力!AE23)</f>
        <v>春樹</v>
      </c>
      <c r="E59" s="32" t="str">
        <f>IF(OR(L59&lt;&gt;"○",入力!Z22=""),"",入力!Z22)</f>
        <v>しむら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大久保</v>
      </c>
      <c r="D60" s="32" t="str">
        <f>IF(OR(L60&lt;&gt;"○",入力!AE25=""),"",入力!AE25)</f>
        <v>惇平</v>
      </c>
      <c r="E60" s="32" t="str">
        <f>IF(OR(L60&lt;&gt;"○",入力!Z24=""),"",入力!Z24)</f>
        <v>おおくぼ</v>
      </c>
      <c r="F60" s="32" t="str">
        <f>IF(OR(L60&lt;&gt;"○",入力!AE24=""),"",入力!AE24)</f>
        <v>しゅんぺい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稲澤</v>
      </c>
      <c r="D61" s="32" t="str">
        <f>IF(OR(L61&lt;&gt;"○",入力!AE27=""),"",入力!AE27)</f>
        <v>太朗アンドレイ</v>
      </c>
      <c r="E61" s="32" t="str">
        <f>IF(OR(L61&lt;&gt;"○",入力!Z26=""),"",入力!Z26)</f>
        <v>いなざわ</v>
      </c>
      <c r="F61" s="32" t="str">
        <f>IF(OR(L61&lt;&gt;"○",入力!AE26=""),"",入力!AE26)</f>
        <v>たろうあんどれい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栁田</v>
      </c>
      <c r="D62" s="32" t="str">
        <f>IF(OR(L62&lt;&gt;"○",入力!AE29=""),"",入力!AE29)</f>
        <v>颯</v>
      </c>
      <c r="E62" s="32" t="str">
        <f>IF(OR(L62&lt;&gt;"○",入力!Z28=""),"",入力!Z28)</f>
        <v>やなぎだ</v>
      </c>
      <c r="F62" s="32" t="str">
        <f>IF(OR(L62&lt;&gt;"○",入力!AE28=""),"",入力!AE28)</f>
        <v>はやて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根本</v>
      </c>
      <c r="D63" s="32" t="str">
        <f>IF(OR(L63&lt;&gt;"○",入力!AE31=""),"",入力!AE31)</f>
        <v>康生</v>
      </c>
      <c r="E63" s="32" t="str">
        <f>IF(OR(L63&lt;&gt;"○",入力!Z30=""),"",入力!Z30)</f>
        <v>ねもと</v>
      </c>
      <c r="F63" s="32" t="str">
        <f>IF(OR(L63&lt;&gt;"○",入力!AE30=""),"",入力!AE30)</f>
        <v>こお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17</v>
      </c>
      <c r="C64" s="32" t="str">
        <f>IF(OR(L64&lt;&gt;"○",入力!Z33=""),"",入力!Z33)</f>
        <v>福田</v>
      </c>
      <c r="D64" s="32" t="str">
        <f>IF(OR(L64&lt;&gt;"○",入力!AE33=""),"",入力!AE33)</f>
        <v>敦之</v>
      </c>
      <c r="E64" s="32" t="str">
        <f>IF(OR(L64&lt;&gt;"○",入力!Z32=""),"",入力!Z32)</f>
        <v>ふくだ</v>
      </c>
      <c r="F64" s="32" t="str">
        <f>IF(OR(L64&lt;&gt;"○",入力!AE32=""),"",入力!AE32)</f>
        <v>あつし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2019-05-05T00:01:57Z</cp:lastPrinted>
  <dcterms:created xsi:type="dcterms:W3CDTF">2006-11-03T01:52:14Z</dcterms:created>
  <dcterms:modified xsi:type="dcterms:W3CDTF">2019-05-08T08:03:33Z</dcterms:modified>
</cp:coreProperties>
</file>