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2\home\ht907871\バレーボール\2022年\春の選手権\県選手権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<sst xmlns="http://schemas.openxmlformats.org/spreadsheetml/2006/main" count="1494" uniqueCount="766">
  <si>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</si>
  <si>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</si>
  <si>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</si>
  <si>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</si>
  <si>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</si>
  <si>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</si>
  <si>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</si>
  <si>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</si>
  <si>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</si>
  <si>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</si>
  <si>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</si>
  <si>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</si>
  <si>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</si>
  <si>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</si>
  <si>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</si>
  <si>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</si>
  <si>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</si>
  <si>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</si>
  <si>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</si>
  <si>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</si>
  <si>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</si>
  <si>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</si>
  <si>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</si>
  <si>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</si>
  <si>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</si>
  <si>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</si>
  <si>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</si>
  <si>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</si>
  <si>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</si>
  <si>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</si>
  <si>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</si>
  <si>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</si>
  <si>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</si>
  <si>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</si>
  <si>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</si>
  <si>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</si>
  <si>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</si>
  <si>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</si>
  <si>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</si>
  <si>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</si>
  <si>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</si>
  <si>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</si>
  <si>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</si>
  <si>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</si>
  <si>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</si>
  <si>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</si>
  <si>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</si>
  <si>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</si>
  <si>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</si>
  <si>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</si>
  <si>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</si>
  <si>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</si>
  <si>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</si>
  <si>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</si>
  <si>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</si>
  <si>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</si>
  <si>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</si>
  <si>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</si>
  <si>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</si>
  <si>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</si>
  <si>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</si>
  <si>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</si>
  <si>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</si>
  <si>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</si>
  <si>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</si>
  <si>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</si>
  <si>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</si>
  <si>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</si>
  <si>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</si>
  <si>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</si>
  <si>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</si>
  <si>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</si>
  <si>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</si>
  <si>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</si>
  <si>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</si>
  <si>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</si>
  <si>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</si>
  <si>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</si>
  <si>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</si>
  <si>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</si>
  <si>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</si>
  <si>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</si>
  <si>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</si>
  <si>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</si>
  <si>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</si>
  <si>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</si>
  <si>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</si>
  <si>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</si>
  <si>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</si>
  <si>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</si>
  <si>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</si>
  <si>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</si>
  <si>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</si>
  <si>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</si>
  <si>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</si>
  <si>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</si>
  <si>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</si>
  <si>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</si>
  <si>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</si>
  <si>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</si>
  <si>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</si>
  <si>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</si>
  <si>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</si>
  <si>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</si>
  <si>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</si>
  <si>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</si>
  <si>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</si>
  <si>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</si>
  <si>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</si>
  <si>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</si>
  <si>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</si>
  <si>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</si>
  <si>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</si>
  <si>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</si>
  <si>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</si>
  <si>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</si>
  <si>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</si>
  <si>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</si>
  <si>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</si>
  <si>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</si>
  <si>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</si>
  <si>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</si>
  <si>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</si>
  <si>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</si>
  <si>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</si>
  <si>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</si>
  <si>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</si>
  <si>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</si>
  <si>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</si>
  <si>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</si>
  <si>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</si>
  <si>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</si>
  <si>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</si>
  <si>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</si>
  <si>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</si>
  <si>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</si>
  <si>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</si>
  <si>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</si>
  <si>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</si>
  <si>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</si>
  <si>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</si>
  <si>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</si>
  <si>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</si>
  <si>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</si>
  <si>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</si>
  <si>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</si>
  <si>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</si>
  <si>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</si>
  <si>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</si>
  <si>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</si>
  <si>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</si>
  <si>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</si>
  <si>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</si>
  <si>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</si>
  <si>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</si>
  <si>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</si>
  <si>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</si>
  <si>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</si>
  <si>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</si>
  <si>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</si>
  <si>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</si>
  <si>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</si>
  <si>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</si>
  <si>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</si>
  <si>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</si>
  <si>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</si>
  <si>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</si>
  <si>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</si>
  <si>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</si>
  <si>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</si>
  <si>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</si>
  <si>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</si>
  <si>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</si>
  <si>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</si>
  <si>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</si>
  <si>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</si>
  <si>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</si>
  <si>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</si>
  <si>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</si>
  <si>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</si>
  <si>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</si>
  <si>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</si>
  <si>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</si>
  <si>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</si>
  <si>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</si>
  <si>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</si>
  <si>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</si>
  <si>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</si>
  <si>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</si>
  <si>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</si>
  <si>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</si>
  <si>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</si>
  <si>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</si>
  <si>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</si>
  <si>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</si>
  <si>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</si>
  <si>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</si>
  <si>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</si>
  <si>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</si>
  <si>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</si>
  <si>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</si>
  <si>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</si>
  <si>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</si>
  <si>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</si>
  <si>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</si>
  <si>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</si>
  <si>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</si>
  <si>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</si>
  <si>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</si>
  <si>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</si>
  <si>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</si>
  <si>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</si>
  <si>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</si>
  <si>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</si>
  <si>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</si>
  <si>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</si>
  <si>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</si>
  <si>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</si>
  <si>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</si>
  <si>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</si>
  <si>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</si>
  <si>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</si>
  <si>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</si>
  <si>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</si>
  <si>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</si>
  <si>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</si>
  <si>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</si>
  <si>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</si>
  <si>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</si>
  <si>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</si>
  <si>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</si>
  <si>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</si>
  <si>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</si>
  <si>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</si>
  <si>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</si>
  <si>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</si>
  <si>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</si>
  <si>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</si>
  <si>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</si>
  <si>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</si>
  <si>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</si>
  <si>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</si>
  <si>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</si>
  <si>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</si>
  <si>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</si>
  <si>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</si>
  <si>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</si>
  <si>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</si>
  <si>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</si>
  <si>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</si>
  <si>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</si>
  <si>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</si>
  <si>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</si>
  <si>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</si>
  <si>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</si>
  <si>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</si>
  <si>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</si>
  <si>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</si>
  <si>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</si>
  <si>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</si>
  <si>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</si>
  <si>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</si>
  <si>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</si>
  <si>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</si>
  <si>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</si>
  <si>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</si>
  <si>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</si>
  <si>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</si>
  <si>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</si>
  <si>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</si>
  <si>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</si>
  <si>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</si>
  <si>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</si>
  <si>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</si>
  <si>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</si>
  <si>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</si>
  <si>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</si>
  <si>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</si>
  <si>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</si>
  <si>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</si>
  <si>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</si>
  <si>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</si>
  <si>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</si>
  <si>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</si>
  <si>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</si>
  <si>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</si>
  <si>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</si>
  <si>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</si>
  <si>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</si>
  <si>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</si>
  <si>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</si>
  <si>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</si>
  <si>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</si>
  <si>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</si>
  <si>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</si>
  <si>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</si>
  <si>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</si>
  <si>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</si>
  <si>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</si>
  <si>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</si>
  <si>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</si>
  <si>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</si>
  <si>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</si>
  <si>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</si>
  <si>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</si>
  <si>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</si>
  <si>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</si>
  <si>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</si>
  <si>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</si>
  <si>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</si>
  <si>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</si>
  <si>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</si>
  <si>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</si>
  <si>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</si>
  <si>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</si>
  <si>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</si>
  <si>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</si>
  <si>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</si>
  <si>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</si>
  <si>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</si>
  <si>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</si>
  <si>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</si>
  <si>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</si>
  <si>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</si>
  <si>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</si>
  <si>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</si>
  <si>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</si>
  <si>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</si>
  <si>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</si>
  <si>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</si>
  <si>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</si>
  <si>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</si>
  <si>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</si>
  <si>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</si>
  <si>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</si>
  <si>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</si>
  <si>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</si>
  <si>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</si>
  <si>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</si>
  <si>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</si>
  <si>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</si>
  <si>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</si>
  <si>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</si>
  <si>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</si>
  <si>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</si>
  <si>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</si>
  <si>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</si>
  <si>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</si>
  <si>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</si>
  <si>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</si>
  <si>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</si>
  <si>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</si>
  <si>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</si>
  <si>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</si>
  <si>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</si>
  <si>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</si>
  <si>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</si>
  <si>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</si>
  <si>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</si>
  <si>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</si>
  <si>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</si>
  <si>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</si>
  <si>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</si>
  <si>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</si>
  <si>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</si>
  <si>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</si>
  <si>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</si>
  <si>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</si>
  <si>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</si>
  <si>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</si>
  <si>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</si>
  <si>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</si>
  <si>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</si>
  <si>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</si>
  <si>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</si>
  <si>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</si>
  <si>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</si>
  <si>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</si>
  <si>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</si>
  <si>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</si>
  <si>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</si>
  <si>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</si>
  <si>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</si>
  <si>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</si>
  <si>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</si>
  <si>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</si>
  <si>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</si>
  <si>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</si>
  <si>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</si>
  <si>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</si>
  <si>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</si>
  <si>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</si>
  <si>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</si>
  <si>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</si>
  <si>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</si>
  <si>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</si>
  <si>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</si>
  <si>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</si>
  <si>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</si>
  <si>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</si>
  <si>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</si>
  <si>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</si>
  <si>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</si>
  <si>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</si>
  <si>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</si>
  <si>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</si>
  <si>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</si>
  <si>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</si>
  <si>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</si>
  <si>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</si>
  <si>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</si>
  <si>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</si>
  <si>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</si>
  <si>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</si>
  <si>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</si>
  <si>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</si>
  <si>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</si>
  <si>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</si>
  <si>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</si>
  <si>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</si>
  <si>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</si>
  <si>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</si>
  <si>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</si>
  <si>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</si>
  <si>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</si>
  <si>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</si>
  <si>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</si>
  <si>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</si>
  <si>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</si>
  <si>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</si>
  <si>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</si>
  <si>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</si>
  <si>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</si>
  <si>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</si>
  <si>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</si>
  <si>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</si>
  <si>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</si>
  <si>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</si>
  <si>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</si>
  <si>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</si>
  <si>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</si>
  <si>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</si>
  <si>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</si>
  <si>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</si>
  <si>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</si>
  <si>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</si>
  <si>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</si>
  <si>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</si>
  <si>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</si>
  <si>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</si>
  <si>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</si>
  <si>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</si>
  <si>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</si>
  <si>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</si>
  <si>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</si>
  <si>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</si>
  <si>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</si>
  <si>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</si>
  <si>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</si>
  <si>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</si>
  <si>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</si>
  <si>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</si>
  <si>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</si>
  <si>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</si>
  <si>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</si>
  <si>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</si>
  <si>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</si>
  <si>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</si>
  <si>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</si>
  <si>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</si>
  <si>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</si>
  <si>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</si>
  <si>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</si>
  <si>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</si>
  <si>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</si>
  <si>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</si>
  <si>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</si>
  <si>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</si>
  <si>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</si>
  <si>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</si>
  <si>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</si>
  <si>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</si>
  <si>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</si>
  <si>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</si>
  <si>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</si>
  <si>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</si>
  <si>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</si>
  <si>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</si>
  <si>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</si>
  <si>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</si>
  <si>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</si>
  <si>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</si>
  <si>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</si>
  <si>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</si>
  <si>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</si>
  <si>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</si>
  <si>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</si>
  <si>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</si>
  <si>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</si>
  <si>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</si>
  <si>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</si>
  <si>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</si>
  <si>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</si>
  <si>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</si>
  <si>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</si>
  <si>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</si>
  <si>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</si>
  <si>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</si>
  <si>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</si>
  <si>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</si>
  <si>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</si>
  <si>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</si>
  <si>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</si>
  <si>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</si>
  <si>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</si>
  <si>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</si>
  <si>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</si>
  <si>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</si>
  <si>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</si>
  <si>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</si>
  <si>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</si>
  <si>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</si>
  <si>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</si>
  <si>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</si>
  <si>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</si>
  <si>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</si>
  <si>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</si>
  <si>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</si>
  <si>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</si>
  <si>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</si>
  <si>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</si>
  <si>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</si>
  <si>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</si>
  <si>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</si>
  <si>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</si>
  <si>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</si>
  <si>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</si>
  <si>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</si>
  <si>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</si>
  <si>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</si>
  <si>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</si>
  <si>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</si>
  <si>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</si>
  <si>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</si>
  <si>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</si>
  <si>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</si>
  <si>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</si>
  <si>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</si>
  <si>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</si>
  <si>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</si>
  <si>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</si>
  <si>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</si>
  <si>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</si>
  <si>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</si>
  <si>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</si>
  <si>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</si>
  <si>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</si>
  <si>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</si>
  <si>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</si>
  <si>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</si>
  <si>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</si>
  <si>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</si>
  <si>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</si>
  <si>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</si>
  <si>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</si>
  <si>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</si>
  <si>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</si>
  <si>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</si>
  <si>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</si>
  <si>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</si>
  <si>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</si>
  <si>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</si>
  <si>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</si>
  <si>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</si>
  <si>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</si>
  <si>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</si>
  <si>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</si>
  <si>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</si>
  <si>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</si>
  <si>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</si>
  <si>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</si>
  <si>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</si>
  <si>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</si>
  <si>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</si>
  <si>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</si>
  <si>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</si>
  <si>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</si>
  <si>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</si>
  <si>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</si>
  <si>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</si>
  <si>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</si>
  <si>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</si>
  <si>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</si>
  <si>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</si>
  <si>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</si>
  <si>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</si>
  <si>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</si>
  <si>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</si>
  <si>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</si>
  <si>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</si>
  <si>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</si>
  <si>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</si>
  <si>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</si>
  <si>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</si>
  <si>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</si>
  <si>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</si>
  <si>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</si>
  <si>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</si>
  <si>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</si>
  <si>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</si>
  <si>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</si>
  <si>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</si>
  <si>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</si>
  <si>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</si>
  <si>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</si>
  <si>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</si>
  <si>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</si>
  <si>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</si>
  <si>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</si>
  <si>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</si>
  <si>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</si>
  <si>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</si>
  <si>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</si>
  <si>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</si>
  <si>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</si>
  <si>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</si>
  <si>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</si>
  <si>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</si>
  <si>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</si>
  <si>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</si>
  <si>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</si>
  <si>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</si>
  <si>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</si>
  <si>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</si>
  <si>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</si>
  <si>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</si>
  <si>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</si>
  <si>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</si>
  <si>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</si>
  <si>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</si>
  <si>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</si>
  <si>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</si>
  <si>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</si>
  <si>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</si>
  <si>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</si>
  <si>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</si>
  <si>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</si>
  <si>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</si>
  <si>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</si>
  <si>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</si>
  <si>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</si>
  <si>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</si>
  <si>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</si>
  <si>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</si>
  <si>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</si>
  <si>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</si>
  <si>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</si>
  <si>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</si>
  <si>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</si>
  <si>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</si>
  <si>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</si>
  <si>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</si>
  <si>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</si>
  <si>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</si>
  <si>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</si>
  <si>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</si>
  <si>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</si>
  <si>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</si>
  <si>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</si>
  <si>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</si>
  <si>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</si>
  <si>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</si>
  <si>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</si>
  <si>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</si>
  <si>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</si>
  <si>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</si>
  <si>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</si>
  <si>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</si>
  <si>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</si>
  <si>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</si>
  <si>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</si>
  <si>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</si>
  <si>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</si>
  <si>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</si>
  <si>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</si>
  <si>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</si>
  <si>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</si>
  <si>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</si>
  <si>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</si>
  <si>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</si>
  <si>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</si>
  <si>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</si>
  <si>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</si>
  <si>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</si>
  <si>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254</t>
    <phoneticPr fontId="2"/>
  </si>
  <si>
    <t>0805</t>
    <phoneticPr fontId="2"/>
  </si>
  <si>
    <t>平塚市高浜台7-1</t>
    <rPh sb="0" eb="3">
      <t>ヒラツカシ</t>
    </rPh>
    <rPh sb="3" eb="5">
      <t>タカハマ</t>
    </rPh>
    <rPh sb="5" eb="6">
      <t>ダイ</t>
    </rPh>
    <phoneticPr fontId="2"/>
  </si>
  <si>
    <t>0463</t>
    <phoneticPr fontId="2"/>
  </si>
  <si>
    <t>21</t>
    <phoneticPr fontId="2"/>
  </si>
  <si>
    <t>0419</t>
    <phoneticPr fontId="2"/>
  </si>
  <si>
    <t>23</t>
    <phoneticPr fontId="2"/>
  </si>
  <si>
    <t>7098</t>
    <phoneticPr fontId="2"/>
  </si>
  <si>
    <t>松葉</t>
    <rPh sb="0" eb="2">
      <t>マツバ</t>
    </rPh>
    <phoneticPr fontId="2"/>
  </si>
  <si>
    <t>達憲</t>
    <rPh sb="0" eb="2">
      <t>タツノリ</t>
    </rPh>
    <phoneticPr fontId="2"/>
  </si>
  <si>
    <t>まつば</t>
    <phoneticPr fontId="2"/>
  </si>
  <si>
    <t>たつのり</t>
    <phoneticPr fontId="2"/>
  </si>
  <si>
    <t>すずき</t>
    <phoneticPr fontId="2"/>
  </si>
  <si>
    <t>柚香</t>
    <rPh sb="0" eb="2">
      <t>ユズカ</t>
    </rPh>
    <phoneticPr fontId="2"/>
  </si>
  <si>
    <t>鈴木</t>
    <rPh sb="0" eb="2">
      <t>スズキ</t>
    </rPh>
    <phoneticPr fontId="2"/>
  </si>
  <si>
    <t>ゆずか</t>
    <phoneticPr fontId="2"/>
  </si>
  <si>
    <t>①</t>
    <phoneticPr fontId="2"/>
  </si>
  <si>
    <t>小野寺</t>
    <rPh sb="0" eb="3">
      <t>オノデラ</t>
    </rPh>
    <phoneticPr fontId="2"/>
  </si>
  <si>
    <t>暉</t>
    <rPh sb="0" eb="1">
      <t>ヒカル</t>
    </rPh>
    <phoneticPr fontId="2"/>
  </si>
  <si>
    <t>伊澤</t>
    <rPh sb="0" eb="2">
      <t>イザワ</t>
    </rPh>
    <phoneticPr fontId="2"/>
  </si>
  <si>
    <t>稀士</t>
    <phoneticPr fontId="2"/>
  </si>
  <si>
    <t>和田</t>
    <rPh sb="0" eb="2">
      <t>ワダ</t>
    </rPh>
    <phoneticPr fontId="2"/>
  </si>
  <si>
    <t>心優</t>
    <rPh sb="0" eb="1">
      <t>ココロ</t>
    </rPh>
    <rPh sb="1" eb="2">
      <t>ヤサ</t>
    </rPh>
    <phoneticPr fontId="2"/>
  </si>
  <si>
    <t>山田</t>
    <rPh sb="0" eb="2">
      <t>ヤマダ</t>
    </rPh>
    <phoneticPr fontId="2"/>
  </si>
  <si>
    <t>慶哉</t>
    <rPh sb="0" eb="1">
      <t>ケイ</t>
    </rPh>
    <rPh sb="1" eb="2">
      <t>ヤ</t>
    </rPh>
    <phoneticPr fontId="2"/>
  </si>
  <si>
    <t>灰原</t>
    <rPh sb="0" eb="2">
      <t>ハイバラ</t>
    </rPh>
    <phoneticPr fontId="2"/>
  </si>
  <si>
    <t>幹人</t>
    <rPh sb="0" eb="2">
      <t>ミキト</t>
    </rPh>
    <phoneticPr fontId="2"/>
  </si>
  <si>
    <t>永井</t>
    <rPh sb="0" eb="2">
      <t>ナガイ</t>
    </rPh>
    <phoneticPr fontId="2"/>
  </si>
  <si>
    <t>颯斗</t>
    <phoneticPr fontId="2"/>
  </si>
  <si>
    <t>前鹿川</t>
    <rPh sb="0" eb="1">
      <t>マエ</t>
    </rPh>
    <rPh sb="1" eb="2">
      <t>シカ</t>
    </rPh>
    <rPh sb="2" eb="3">
      <t>カワ</t>
    </rPh>
    <phoneticPr fontId="2"/>
  </si>
  <si>
    <t>雄馬</t>
    <rPh sb="0" eb="1">
      <t>ユウ</t>
    </rPh>
    <rPh sb="1" eb="2">
      <t>マ</t>
    </rPh>
    <phoneticPr fontId="2"/>
  </si>
  <si>
    <t>田中</t>
    <rPh sb="0" eb="2">
      <t>タナカ</t>
    </rPh>
    <phoneticPr fontId="2"/>
  </si>
  <si>
    <t>空斗</t>
    <rPh sb="0" eb="1">
      <t>ソラ</t>
    </rPh>
    <rPh sb="1" eb="2">
      <t>ト</t>
    </rPh>
    <phoneticPr fontId="2"/>
  </si>
  <si>
    <t>西</t>
    <rPh sb="0" eb="1">
      <t>ニシ</t>
    </rPh>
    <phoneticPr fontId="2"/>
  </si>
  <si>
    <t>龍之進</t>
    <rPh sb="0" eb="3">
      <t>リュウノシン</t>
    </rPh>
    <phoneticPr fontId="2"/>
  </si>
  <si>
    <t>小瀬村</t>
    <rPh sb="0" eb="3">
      <t>コセムラ</t>
    </rPh>
    <phoneticPr fontId="2"/>
  </si>
  <si>
    <t>蒼</t>
    <rPh sb="0" eb="1">
      <t>ソウ</t>
    </rPh>
    <phoneticPr fontId="2"/>
  </si>
  <si>
    <t>岩本</t>
    <rPh sb="0" eb="2">
      <t>イワモト</t>
    </rPh>
    <phoneticPr fontId="2"/>
  </si>
  <si>
    <t>航青</t>
    <rPh sb="0" eb="1">
      <t>ワタル</t>
    </rPh>
    <rPh sb="1" eb="2">
      <t>アオ</t>
    </rPh>
    <phoneticPr fontId="2"/>
  </si>
  <si>
    <t>暁希斗</t>
    <phoneticPr fontId="2"/>
  </si>
  <si>
    <t>谷亀</t>
    <rPh sb="0" eb="1">
      <t>タニ</t>
    </rPh>
    <rPh sb="1" eb="2">
      <t>カメ</t>
    </rPh>
    <phoneticPr fontId="2"/>
  </si>
  <si>
    <t>おのでら</t>
    <phoneticPr fontId="2"/>
  </si>
  <si>
    <t>ひかる</t>
    <phoneticPr fontId="2"/>
  </si>
  <si>
    <t>いざわ</t>
    <phoneticPr fontId="2"/>
  </si>
  <si>
    <t>きいと</t>
    <phoneticPr fontId="2"/>
  </si>
  <si>
    <t>わだ</t>
    <phoneticPr fontId="2"/>
  </si>
  <si>
    <t>ここや</t>
    <phoneticPr fontId="2"/>
  </si>
  <si>
    <t>やまだ</t>
    <phoneticPr fontId="2"/>
  </si>
  <si>
    <t>よしや</t>
    <phoneticPr fontId="2"/>
  </si>
  <si>
    <t>やがめ</t>
    <phoneticPr fontId="2"/>
  </si>
  <si>
    <t>あきと</t>
    <phoneticPr fontId="2"/>
  </si>
  <si>
    <t>はいばら</t>
    <phoneticPr fontId="2"/>
  </si>
  <si>
    <t>みきと</t>
    <phoneticPr fontId="2"/>
  </si>
  <si>
    <t>ながい</t>
    <phoneticPr fontId="2"/>
  </si>
  <si>
    <t>はやと</t>
    <phoneticPr fontId="2"/>
  </si>
  <si>
    <t>まえかがわ</t>
    <phoneticPr fontId="2"/>
  </si>
  <si>
    <t>ゆうま</t>
    <phoneticPr fontId="2"/>
  </si>
  <si>
    <t>たなか</t>
    <phoneticPr fontId="2"/>
  </si>
  <si>
    <t>そらと</t>
    <phoneticPr fontId="2"/>
  </si>
  <si>
    <t>にし</t>
    <phoneticPr fontId="2"/>
  </si>
  <si>
    <t>りゅうのしん</t>
    <phoneticPr fontId="2"/>
  </si>
  <si>
    <t>こせむら</t>
    <phoneticPr fontId="2"/>
  </si>
  <si>
    <t>そう</t>
    <phoneticPr fontId="2"/>
  </si>
  <si>
    <t>いわもと</t>
    <phoneticPr fontId="2"/>
  </si>
  <si>
    <t>こうせい</t>
    <phoneticPr fontId="2"/>
  </si>
  <si>
    <t>平出　善男</t>
    <rPh sb="0" eb="2">
      <t>ヒライデ</t>
    </rPh>
    <rPh sb="3" eb="5">
      <t>ヨシオ</t>
    </rPh>
    <phoneticPr fontId="2"/>
  </si>
  <si>
    <t>おのでら</t>
    <phoneticPr fontId="2"/>
  </si>
  <si>
    <t>ひかる</t>
    <phoneticPr fontId="2"/>
  </si>
  <si>
    <t>きたむら</t>
    <phoneticPr fontId="2"/>
  </si>
  <si>
    <t>ゆうのすけ</t>
    <phoneticPr fontId="2"/>
  </si>
  <si>
    <t>北村</t>
    <rPh sb="0" eb="2">
      <t>キタムラ</t>
    </rPh>
    <phoneticPr fontId="2"/>
  </si>
  <si>
    <t>悠之介</t>
    <rPh sb="0" eb="1">
      <t>ユウ</t>
    </rPh>
    <rPh sb="1" eb="2">
      <t>ユキ</t>
    </rPh>
    <rPh sb="2" eb="3">
      <t>スケ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</si>
</sst>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28" zoomScale="70" zoomScaleNormal="100" zoomScaleSheetLayoutView="70" workbookViewId="0">
      <selection activeCell="AO36" sqref="AO36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I7" zoomScaleNormal="100" zoomScaleSheetLayoutView="100" workbookViewId="0">
      <selection activeCell="AJ16" sqref="AJ16:AO17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6111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平塚市立太洋中学校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708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/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762</v>
      </c>
      <c r="G15" s="206"/>
      <c r="H15" s="206"/>
      <c r="I15" s="206"/>
      <c r="J15" s="206"/>
      <c r="K15" s="206" t="s">
        <v>763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760</v>
      </c>
      <c r="AA15" s="206"/>
      <c r="AB15" s="206"/>
      <c r="AC15" s="206"/>
      <c r="AD15" s="206"/>
      <c r="AE15" s="206" t="s">
        <v>761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764</v>
      </c>
      <c r="G16" s="215"/>
      <c r="H16" s="215"/>
      <c r="I16" s="215"/>
      <c r="J16" s="216"/>
      <c r="K16" s="215" t="s">
        <v>765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 t="s">
        <v>710</v>
      </c>
      <c r="E22" s="118"/>
      <c r="F22" s="120" t="s">
        <v>735</v>
      </c>
      <c r="G22" s="121"/>
      <c r="H22" s="121"/>
      <c r="I22" s="121"/>
      <c r="J22" s="121"/>
      <c r="K22" s="121" t="s">
        <v>736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747</v>
      </c>
      <c r="AA22" s="121"/>
      <c r="AB22" s="121"/>
      <c r="AC22" s="121"/>
      <c r="AD22" s="121"/>
      <c r="AE22" s="121" t="s">
        <v>748</v>
      </c>
      <c r="AF22" s="121"/>
      <c r="AG22" s="121"/>
      <c r="AH22" s="121"/>
      <c r="AI22" s="122"/>
      <c r="AJ22" s="118">
        <v>3</v>
      </c>
      <c r="AK22" s="118"/>
      <c r="AL22" s="109">
        <v>174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711</v>
      </c>
      <c r="G23" s="114"/>
      <c r="H23" s="114"/>
      <c r="I23" s="114"/>
      <c r="J23" s="114"/>
      <c r="K23" s="114" t="s">
        <v>712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721</v>
      </c>
      <c r="AA23" s="114"/>
      <c r="AB23" s="114"/>
      <c r="AC23" s="114"/>
      <c r="AD23" s="114"/>
      <c r="AE23" s="114" t="s">
        <v>722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737</v>
      </c>
      <c r="G24" s="87"/>
      <c r="H24" s="87"/>
      <c r="I24" s="87"/>
      <c r="J24" s="87"/>
      <c r="K24" s="87" t="s">
        <v>738</v>
      </c>
      <c r="L24" s="87"/>
      <c r="M24" s="87"/>
      <c r="N24" s="87"/>
      <c r="O24" s="88"/>
      <c r="P24" s="77">
        <v>3</v>
      </c>
      <c r="Q24" s="77"/>
      <c r="R24" s="93">
        <v>168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749</v>
      </c>
      <c r="AA24" s="87"/>
      <c r="AB24" s="87"/>
      <c r="AC24" s="87"/>
      <c r="AD24" s="87"/>
      <c r="AE24" s="87" t="s">
        <v>750</v>
      </c>
      <c r="AF24" s="87"/>
      <c r="AG24" s="87"/>
      <c r="AH24" s="87"/>
      <c r="AI24" s="88"/>
      <c r="AJ24" s="77">
        <v>3</v>
      </c>
      <c r="AK24" s="77"/>
      <c r="AL24" s="93">
        <v>174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713</v>
      </c>
      <c r="G25" s="105"/>
      <c r="H25" s="105"/>
      <c r="I25" s="105"/>
      <c r="J25" s="105"/>
      <c r="K25" s="105" t="s">
        <v>714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723</v>
      </c>
      <c r="AA25" s="105"/>
      <c r="AB25" s="105"/>
      <c r="AC25" s="105"/>
      <c r="AD25" s="105"/>
      <c r="AE25" s="105" t="s">
        <v>724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739</v>
      </c>
      <c r="G26" s="87"/>
      <c r="H26" s="87"/>
      <c r="I26" s="87"/>
      <c r="J26" s="87"/>
      <c r="K26" s="87" t="s">
        <v>740</v>
      </c>
      <c r="L26" s="87"/>
      <c r="M26" s="87"/>
      <c r="N26" s="87"/>
      <c r="O26" s="88"/>
      <c r="P26" s="77">
        <v>3</v>
      </c>
      <c r="Q26" s="77"/>
      <c r="R26" s="93">
        <v>165</v>
      </c>
      <c r="S26" s="94"/>
      <c r="T26" s="265" t="s">
        <v>544</v>
      </c>
      <c r="U26" s="266"/>
      <c r="V26" s="99">
        <v>9</v>
      </c>
      <c r="W26" s="100"/>
      <c r="X26" s="77">
        <v>10</v>
      </c>
      <c r="Y26" s="77"/>
      <c r="Z26" s="86" t="s">
        <v>751</v>
      </c>
      <c r="AA26" s="87"/>
      <c r="AB26" s="87"/>
      <c r="AC26" s="87"/>
      <c r="AD26" s="87"/>
      <c r="AE26" s="87" t="s">
        <v>752</v>
      </c>
      <c r="AF26" s="87"/>
      <c r="AG26" s="87"/>
      <c r="AH26" s="87"/>
      <c r="AI26" s="88"/>
      <c r="AJ26" s="77">
        <v>2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715</v>
      </c>
      <c r="G27" s="105"/>
      <c r="H27" s="105"/>
      <c r="I27" s="105"/>
      <c r="J27" s="105"/>
      <c r="K27" s="105" t="s">
        <v>716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725</v>
      </c>
      <c r="AA27" s="105"/>
      <c r="AB27" s="105"/>
      <c r="AC27" s="105"/>
      <c r="AD27" s="105"/>
      <c r="AE27" s="105" t="s">
        <v>726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741</v>
      </c>
      <c r="G28" s="87"/>
      <c r="H28" s="87"/>
      <c r="I28" s="87"/>
      <c r="J28" s="87"/>
      <c r="K28" s="87" t="s">
        <v>742</v>
      </c>
      <c r="L28" s="87"/>
      <c r="M28" s="87"/>
      <c r="N28" s="87"/>
      <c r="O28" s="88"/>
      <c r="P28" s="77">
        <v>3</v>
      </c>
      <c r="Q28" s="77"/>
      <c r="R28" s="93">
        <v>174</v>
      </c>
      <c r="S28" s="94"/>
      <c r="T28" s="259" t="s">
        <v>544</v>
      </c>
      <c r="U28" s="260"/>
      <c r="V28" s="89">
        <v>10</v>
      </c>
      <c r="W28" s="90"/>
      <c r="X28" s="77">
        <v>11</v>
      </c>
      <c r="Y28" s="77"/>
      <c r="Z28" s="86" t="s">
        <v>753</v>
      </c>
      <c r="AA28" s="87"/>
      <c r="AB28" s="87"/>
      <c r="AC28" s="87"/>
      <c r="AD28" s="87"/>
      <c r="AE28" s="87" t="s">
        <v>754</v>
      </c>
      <c r="AF28" s="87"/>
      <c r="AG28" s="87"/>
      <c r="AH28" s="87"/>
      <c r="AI28" s="88"/>
      <c r="AJ28" s="77">
        <v>2</v>
      </c>
      <c r="AK28" s="77"/>
      <c r="AL28" s="93">
        <v>165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717</v>
      </c>
      <c r="G29" s="105"/>
      <c r="H29" s="105"/>
      <c r="I29" s="105"/>
      <c r="J29" s="105"/>
      <c r="K29" s="105" t="s">
        <v>718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727</v>
      </c>
      <c r="AA29" s="105"/>
      <c r="AB29" s="105"/>
      <c r="AC29" s="105"/>
      <c r="AD29" s="105"/>
      <c r="AE29" s="105" t="s">
        <v>728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743</v>
      </c>
      <c r="G30" s="87"/>
      <c r="H30" s="87"/>
      <c r="I30" s="87"/>
      <c r="J30" s="87"/>
      <c r="K30" s="87" t="s">
        <v>744</v>
      </c>
      <c r="L30" s="87"/>
      <c r="M30" s="87"/>
      <c r="N30" s="87"/>
      <c r="O30" s="88"/>
      <c r="P30" s="77">
        <v>3</v>
      </c>
      <c r="Q30" s="77"/>
      <c r="R30" s="93">
        <v>174</v>
      </c>
      <c r="S30" s="94"/>
      <c r="T30" s="259" t="s">
        <v>544</v>
      </c>
      <c r="U30" s="260"/>
      <c r="V30" s="82">
        <v>11</v>
      </c>
      <c r="W30" s="83"/>
      <c r="X30" s="77">
        <v>12</v>
      </c>
      <c r="Y30" s="77"/>
      <c r="Z30" s="86" t="s">
        <v>755</v>
      </c>
      <c r="AA30" s="87"/>
      <c r="AB30" s="87"/>
      <c r="AC30" s="87"/>
      <c r="AD30" s="87"/>
      <c r="AE30" s="87" t="s">
        <v>756</v>
      </c>
      <c r="AF30" s="87"/>
      <c r="AG30" s="87"/>
      <c r="AH30" s="87"/>
      <c r="AI30" s="88"/>
      <c r="AJ30" s="77">
        <v>2</v>
      </c>
      <c r="AK30" s="77"/>
      <c r="AL30" s="93">
        <v>165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734</v>
      </c>
      <c r="G31" s="105"/>
      <c r="H31" s="105"/>
      <c r="I31" s="105"/>
      <c r="J31" s="105"/>
      <c r="K31" s="105" t="s">
        <v>733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729</v>
      </c>
      <c r="AA31" s="105"/>
      <c r="AB31" s="105"/>
      <c r="AC31" s="105"/>
      <c r="AD31" s="105"/>
      <c r="AE31" s="105" t="s">
        <v>730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745</v>
      </c>
      <c r="G32" s="87"/>
      <c r="H32" s="87"/>
      <c r="I32" s="87"/>
      <c r="J32" s="87"/>
      <c r="K32" s="87" t="s">
        <v>746</v>
      </c>
      <c r="L32" s="87"/>
      <c r="M32" s="87"/>
      <c r="N32" s="87"/>
      <c r="O32" s="88"/>
      <c r="P32" s="77">
        <v>3</v>
      </c>
      <c r="Q32" s="77"/>
      <c r="R32" s="93">
        <v>173</v>
      </c>
      <c r="S32" s="94"/>
      <c r="T32" s="259" t="s">
        <v>544</v>
      </c>
      <c r="U32" s="260"/>
      <c r="V32" s="82">
        <v>12</v>
      </c>
      <c r="W32" s="83"/>
      <c r="X32" s="77">
        <v>13</v>
      </c>
      <c r="Y32" s="77"/>
      <c r="Z32" s="86" t="s">
        <v>757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2</v>
      </c>
      <c r="AK32" s="77"/>
      <c r="AL32" s="93">
        <v>161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719</v>
      </c>
      <c r="G33" s="80"/>
      <c r="H33" s="80"/>
      <c r="I33" s="80"/>
      <c r="J33" s="80"/>
      <c r="K33" s="80" t="s">
        <v>720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731</v>
      </c>
      <c r="AA33" s="80"/>
      <c r="AB33" s="80"/>
      <c r="AC33" s="80"/>
      <c r="AD33" s="80"/>
      <c r="AE33" s="80" t="s">
        <v>732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4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1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平塚市立太洋中学校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6111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平塚市立太洋中学校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まつば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松葉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/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きたむら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北村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 t="str">
        <f>IF(入力!D22="","",入力!D22)</f>
        <v>①</v>
      </c>
      <c r="D15" s="286"/>
      <c r="E15" s="282" t="str">
        <f>IF(入力!F22="","",入力!F22)</f>
        <v>おのでら</v>
      </c>
      <c r="F15" s="283"/>
      <c r="G15" s="283"/>
      <c r="H15" s="283"/>
      <c r="I15" s="283"/>
      <c r="J15" s="283" t="str">
        <f>IF(入力!K22="","",入力!K22)</f>
        <v>ひかる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ながい</v>
      </c>
      <c r="Z15" s="283"/>
      <c r="AA15" s="283"/>
      <c r="AB15" s="283"/>
      <c r="AC15" s="283"/>
      <c r="AD15" s="283" t="str">
        <f>IF(入力!AE22="","",入力!AE22)</f>
        <v>はやと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174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小野寺</v>
      </c>
      <c r="F16" s="297"/>
      <c r="G16" s="297"/>
      <c r="H16" s="297"/>
      <c r="I16" s="297"/>
      <c r="J16" s="297" t="str">
        <f>IF(入力!K23="","",入力!K23)</f>
        <v>暉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永井</v>
      </c>
      <c r="Z16" s="297"/>
      <c r="AA16" s="297"/>
      <c r="AB16" s="297"/>
      <c r="AC16" s="297"/>
      <c r="AD16" s="297" t="str">
        <f>IF(入力!AE23="","",入力!AE23)</f>
        <v>颯斗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いざわ</v>
      </c>
      <c r="F17" s="278"/>
      <c r="G17" s="278"/>
      <c r="H17" s="278"/>
      <c r="I17" s="278"/>
      <c r="J17" s="278" t="str">
        <f>IF(入力!K24="","",入力!K24)</f>
        <v>きいと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まえかがわ</v>
      </c>
      <c r="Z17" s="278"/>
      <c r="AA17" s="278"/>
      <c r="AB17" s="278"/>
      <c r="AC17" s="278"/>
      <c r="AD17" s="278" t="str">
        <f>IF(入力!AE24="","",入力!AE24)</f>
        <v>ゆうま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174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伊澤</v>
      </c>
      <c r="F18" s="270"/>
      <c r="G18" s="270"/>
      <c r="H18" s="270"/>
      <c r="I18" s="270"/>
      <c r="J18" s="270" t="str">
        <f>IF(入力!K25="","",入力!K25)</f>
        <v>稀士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前鹿川</v>
      </c>
      <c r="Z18" s="270"/>
      <c r="AA18" s="270"/>
      <c r="AB18" s="270"/>
      <c r="AC18" s="270"/>
      <c r="AD18" s="270" t="str">
        <f>IF(入力!AE25="","",入力!AE25)</f>
        <v>雄馬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わだ</v>
      </c>
      <c r="F19" s="278"/>
      <c r="G19" s="278"/>
      <c r="H19" s="278"/>
      <c r="I19" s="278"/>
      <c r="J19" s="278" t="str">
        <f>IF(入力!K26="","",入力!K26)</f>
        <v>ここや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10</v>
      </c>
      <c r="X19" s="280"/>
      <c r="Y19" s="285" t="str">
        <f>IF(入力!Z26="","",入力!Z26)</f>
        <v>たなか</v>
      </c>
      <c r="Z19" s="278"/>
      <c r="AA19" s="278"/>
      <c r="AB19" s="278"/>
      <c r="AC19" s="278"/>
      <c r="AD19" s="278" t="str">
        <f>IF(入力!AE26="","",入力!AE26)</f>
        <v>そらと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和田</v>
      </c>
      <c r="F20" s="270"/>
      <c r="G20" s="270"/>
      <c r="H20" s="270"/>
      <c r="I20" s="270"/>
      <c r="J20" s="270" t="str">
        <f>IF(入力!K27="","",入力!K27)</f>
        <v>心優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田中</v>
      </c>
      <c r="Z20" s="270"/>
      <c r="AA20" s="270"/>
      <c r="AB20" s="270"/>
      <c r="AC20" s="270"/>
      <c r="AD20" s="270" t="str">
        <f>IF(入力!AE27="","",入力!AE27)</f>
        <v>空斗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やまだ</v>
      </c>
      <c r="F21" s="278"/>
      <c r="G21" s="278"/>
      <c r="H21" s="278"/>
      <c r="I21" s="278"/>
      <c r="J21" s="278" t="str">
        <f>IF(入力!K28="","",入力!K28)</f>
        <v>よしや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11</v>
      </c>
      <c r="X21" s="280"/>
      <c r="Y21" s="285" t="str">
        <f>IF(入力!Z28="","",入力!Z28)</f>
        <v>にし</v>
      </c>
      <c r="Z21" s="278"/>
      <c r="AA21" s="278"/>
      <c r="AB21" s="278"/>
      <c r="AC21" s="278"/>
      <c r="AD21" s="278" t="str">
        <f>IF(入力!AE28="","",入力!AE28)</f>
        <v>りゅうのしん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165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山田</v>
      </c>
      <c r="F22" s="270"/>
      <c r="G22" s="270"/>
      <c r="H22" s="270"/>
      <c r="I22" s="270"/>
      <c r="J22" s="270" t="str">
        <f>IF(入力!K29="","",入力!K29)</f>
        <v>慶哉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西</v>
      </c>
      <c r="Z22" s="270"/>
      <c r="AA22" s="270"/>
      <c r="AB22" s="270"/>
      <c r="AC22" s="270"/>
      <c r="AD22" s="270" t="str">
        <f>IF(入力!AE29="","",入力!AE29)</f>
        <v>龍之進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やがめ</v>
      </c>
      <c r="F23" s="278"/>
      <c r="G23" s="278"/>
      <c r="H23" s="278"/>
      <c r="I23" s="278"/>
      <c r="J23" s="278" t="str">
        <f>IF(入力!K30="","",入力!K30)</f>
        <v>あきと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174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12</v>
      </c>
      <c r="X23" s="280"/>
      <c r="Y23" s="285" t="str">
        <f>IF(入力!Z30="","",入力!Z30)</f>
        <v>こせむら</v>
      </c>
      <c r="Z23" s="278"/>
      <c r="AA23" s="278"/>
      <c r="AB23" s="278"/>
      <c r="AC23" s="278"/>
      <c r="AD23" s="278" t="str">
        <f>IF(入力!AE30="","",入力!AE30)</f>
        <v>そう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165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谷亀</v>
      </c>
      <c r="F24" s="270"/>
      <c r="G24" s="270"/>
      <c r="H24" s="270"/>
      <c r="I24" s="270"/>
      <c r="J24" s="270" t="str">
        <f>IF(入力!K31="","",入力!K31)</f>
        <v>暁希斗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小瀬村</v>
      </c>
      <c r="Z24" s="270"/>
      <c r="AA24" s="270"/>
      <c r="AB24" s="270"/>
      <c r="AC24" s="270"/>
      <c r="AD24" s="270" t="str">
        <f>IF(入力!AE31="","",入力!AE31)</f>
        <v>蒼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はいばら</v>
      </c>
      <c r="F25" s="278"/>
      <c r="G25" s="278"/>
      <c r="H25" s="278"/>
      <c r="I25" s="278"/>
      <c r="J25" s="278" t="str">
        <f>IF(入力!K32="","",入力!K32)</f>
        <v>みきと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173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13</v>
      </c>
      <c r="X25" s="280"/>
      <c r="Y25" s="285" t="str">
        <f>IF(入力!Z32="","",入力!Z32)</f>
        <v>いわもと</v>
      </c>
      <c r="Z25" s="278"/>
      <c r="AA25" s="278"/>
      <c r="AB25" s="278"/>
      <c r="AC25" s="278"/>
      <c r="AD25" s="278" t="str">
        <f>IF(入力!AE32="","",入力!AE32)</f>
        <v>こうせい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161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灰原</v>
      </c>
      <c r="F26" s="312"/>
      <c r="G26" s="312"/>
      <c r="H26" s="312"/>
      <c r="I26" s="312"/>
      <c r="J26" s="312" t="str">
        <f>IF(入力!K33="","",入力!K33)</f>
        <v>幹人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岩本</v>
      </c>
      <c r="Z26" s="312"/>
      <c r="AA26" s="312"/>
      <c r="AB26" s="312"/>
      <c r="AC26" s="312"/>
      <c r="AD26" s="312" t="str">
        <f>IF(入力!AE33="","",入力!AE33)</f>
        <v>航青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6111</v>
      </c>
      <c r="B7" s="31" t="str">
        <f t="shared" ref="B7:C7" si="0">IF($A$8="","",IF($A$9="",B8,B8&amp;"・"&amp;B9))</f>
        <v>平塚市立太洋中学校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254</v>
      </c>
      <c r="G7" s="31" t="str">
        <f t="shared" si="1"/>
        <v>0805</v>
      </c>
      <c r="H7" s="31">
        <f t="shared" si="1"/>
        <v>0</v>
      </c>
      <c r="I7" s="31" t="str">
        <f t="shared" si="1"/>
        <v>平塚市高浜台7-1</v>
      </c>
      <c r="J7" s="31">
        <f t="shared" si="1"/>
        <v>0</v>
      </c>
      <c r="K7" s="31" t="str">
        <f t="shared" si="1"/>
        <v>0463</v>
      </c>
      <c r="L7" s="31" t="str">
        <f t="shared" si="1"/>
        <v>21</v>
      </c>
      <c r="M7" s="31" t="str">
        <f t="shared" si="1"/>
        <v>0419</v>
      </c>
      <c r="N7" s="31" t="str">
        <f t="shared" si="1"/>
        <v/>
      </c>
      <c r="O7" s="31" t="str">
        <f t="shared" si="1"/>
        <v>23</v>
      </c>
      <c r="P7" s="31" t="str">
        <f t="shared" si="1"/>
        <v>7098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6111</v>
      </c>
      <c r="B8" s="32" t="str">
        <f>IF(入力!$F$3="","",入力!$F$3)</f>
        <v>平塚市立太洋中学校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254</v>
      </c>
      <c r="G8" s="42" t="str">
        <f>IF(入力!$I$6="","",入力!$I$6)</f>
        <v>0805</v>
      </c>
      <c r="H8" s="32"/>
      <c r="I8" s="32" t="str">
        <f>IF(入力!$L$5="","",入力!$L$5)</f>
        <v>平塚市高浜台7-1</v>
      </c>
      <c r="J8" s="32"/>
      <c r="K8" s="42" t="str">
        <f>IF(入力!$AB$4="","",入力!$AB$4)</f>
        <v>0463</v>
      </c>
      <c r="L8" s="42" t="str">
        <f>IF(入力!$AG$4="","",入力!$AG$4)</f>
        <v>21</v>
      </c>
      <c r="M8" s="42" t="str">
        <f>IF(入力!$AL$4="","",入力!$AL$4)</f>
        <v>0419</v>
      </c>
      <c r="N8" s="42" t="str">
        <f>IF(入力!$AB$6="","",入力!$AB$6)</f>
        <v/>
      </c>
      <c r="O8" s="42" t="str">
        <f>IF(入力!$AG$6="","",入力!$AG$6)</f>
        <v>23</v>
      </c>
      <c r="P8" s="42" t="str">
        <f>IF(入力!$AL$6="","",入力!$AL$6)</f>
        <v>7098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0419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松葉</v>
      </c>
      <c r="D16" s="32" t="str">
        <f>IF(入力!$K$13="","",入力!$K$13)</f>
        <v>達憲</v>
      </c>
      <c r="E16" s="32" t="str">
        <f>IF(入力!$F$12="","",入力!$F$12)</f>
        <v>まつば</v>
      </c>
      <c r="F16" s="32" t="str">
        <f>IF(入力!$K$12="","",入力!$K$12)</f>
        <v>たつのり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鈴木</v>
      </c>
      <c r="D17" s="32" t="str">
        <f>IF(入力!$AE$13="","",入力!$AE$13)</f>
        <v>柚香</v>
      </c>
      <c r="E17" s="32" t="str">
        <f>IF(入力!$Z$12="","",入力!$Z$12)</f>
        <v>すずき</v>
      </c>
      <c r="F17" s="32" t="str">
        <f>IF(入力!$AE$12="","",入力!$AE$12)</f>
        <v>ゆずか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北村</v>
      </c>
      <c r="D20" s="32" t="str">
        <f>IF(入力!$K$16="","",入力!$K$16)</f>
        <v>悠之介</v>
      </c>
      <c r="E20" s="32" t="str">
        <f>IF(入力!$F$15="","",入力!$F$15)</f>
        <v>きたむら</v>
      </c>
      <c r="F20" s="32" t="str">
        <f>IF(入力!$K$15="","",入力!$K$15)</f>
        <v>ゆうのすけ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小野寺</v>
      </c>
      <c r="D24" s="32" t="str">
        <f>IF(入力!$AE$16="","",入力!$AE$16)</f>
        <v>暉</v>
      </c>
      <c r="E24" s="32" t="str">
        <f>IF(入力!$Z$15="","",入力!$Z$15)</f>
        <v>おのでら</v>
      </c>
      <c r="F24" s="32" t="str">
        <f>IF(入力!$AE$15="","",入力!$AE$15)</f>
        <v>ひかる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 t="str">
        <f>IF(入力!D22="","",入力!D22)</f>
        <v>①</v>
      </c>
      <c r="C53" s="32" t="str">
        <f>IF(OR(L53&lt;&gt;"○",入力!F23=""),"",入力!F23)</f>
        <v>小野寺</v>
      </c>
      <c r="D53" s="32" t="str">
        <f>IF(OR(L53&lt;&gt;"○",入力!K23=""),"",入力!K23)</f>
        <v>暉</v>
      </c>
      <c r="E53" s="32" t="str">
        <f>IF(OR(L53&lt;&gt;"○",入力!F22=""),"",入力!F22)</f>
        <v>おのでら</v>
      </c>
      <c r="F53" s="32" t="str">
        <f>IF(OR(L53&lt;&gt;"○",入力!K22=""),"",入力!K22)</f>
        <v>ひかる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伊澤</v>
      </c>
      <c r="D54" s="32" t="str">
        <f>IF(OR(L54&lt;&gt;"○",入力!K25=""),"",入力!K25)</f>
        <v>稀士</v>
      </c>
      <c r="E54" s="32" t="str">
        <f>IF(OR(L54&lt;&gt;"○",入力!F24=""),"",入力!F24)</f>
        <v>いざわ</v>
      </c>
      <c r="F54" s="32" t="str">
        <f>IF(OR(L54&lt;&gt;"○",入力!K24=""),"",入力!K24)</f>
        <v>きいと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和田</v>
      </c>
      <c r="D55" s="32" t="str">
        <f>IF(OR(L55&lt;&gt;"○",入力!K27=""),"",入力!K27)</f>
        <v>心優</v>
      </c>
      <c r="E55" s="32" t="str">
        <f>IF(OR(L55&lt;&gt;"○",入力!F26=""),"",入力!F26)</f>
        <v>わだ</v>
      </c>
      <c r="F55" s="32" t="str">
        <f>IF(OR(L55&lt;&gt;"○",入力!K26=""),"",入力!K26)</f>
        <v>ここや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山田</v>
      </c>
      <c r="D56" s="32" t="str">
        <f>IF(OR(L56&lt;&gt;"○",入力!K29=""),"",入力!K29)</f>
        <v>慶哉</v>
      </c>
      <c r="E56" s="32" t="str">
        <f>IF(OR(L56&lt;&gt;"○",入力!F28=""),"",入力!F28)</f>
        <v>やまだ</v>
      </c>
      <c r="F56" s="32" t="str">
        <f>IF(OR(L56&lt;&gt;"○",入力!K28=""),"",入力!K28)</f>
        <v>よしや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谷亀</v>
      </c>
      <c r="D57" s="32" t="str">
        <f>IF(OR(L57&lt;&gt;"○",入力!K31=""),"",入力!K31)</f>
        <v>暁希斗</v>
      </c>
      <c r="E57" s="32" t="str">
        <f>IF(OR(L57&lt;&gt;"○",入力!F30=""),"",入力!F30)</f>
        <v>やがめ</v>
      </c>
      <c r="F57" s="32" t="str">
        <f>IF(OR(L57&lt;&gt;"○",入力!K30=""),"",入力!K30)</f>
        <v>あきと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灰原</v>
      </c>
      <c r="D58" s="32" t="str">
        <f>IF(OR(L58&lt;&gt;"○",入力!K33=""),"",入力!K33)</f>
        <v>幹人</v>
      </c>
      <c r="E58" s="32" t="str">
        <f>IF(OR(L58&lt;&gt;"○",入力!F32=""),"",入力!F32)</f>
        <v>はいばら</v>
      </c>
      <c r="F58" s="32" t="str">
        <f>IF(OR(L58&lt;&gt;"○",入力!K32=""),"",入力!K32)</f>
        <v>みきと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永井</v>
      </c>
      <c r="D59" s="32" t="str">
        <f>IF(OR(L59&lt;&gt;"○",入力!AE23=""),"",入力!AE23)</f>
        <v>颯斗</v>
      </c>
      <c r="E59" s="32" t="str">
        <f>IF(OR(L59&lt;&gt;"○",入力!Z22=""),"",入力!Z22)</f>
        <v>ながい</v>
      </c>
      <c r="F59" s="32" t="str">
        <f>IF(OR(L59&lt;&gt;"○",入力!AE22=""),"",入力!AE22)</f>
        <v>はやと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前鹿川</v>
      </c>
      <c r="D60" s="32" t="str">
        <f>IF(OR(L60&lt;&gt;"○",入力!AE25=""),"",入力!AE25)</f>
        <v>雄馬</v>
      </c>
      <c r="E60" s="32" t="str">
        <f>IF(OR(L60&lt;&gt;"○",入力!Z24=""),"",入力!Z24)</f>
        <v>まえかがわ</v>
      </c>
      <c r="F60" s="32" t="str">
        <f>IF(OR(L60&lt;&gt;"○",入力!AE24=""),"",入力!AE24)</f>
        <v>ゆうま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田中</v>
      </c>
      <c r="D61" s="32" t="str">
        <f>IF(OR(L61&lt;&gt;"○",入力!AE27=""),"",入力!AE27)</f>
        <v>空斗</v>
      </c>
      <c r="E61" s="32" t="str">
        <f>IF(OR(L61&lt;&gt;"○",入力!Z26=""),"",入力!Z26)</f>
        <v>たなか</v>
      </c>
      <c r="F61" s="32" t="str">
        <f>IF(OR(L61&lt;&gt;"○",入力!AE26=""),"",入力!AE26)</f>
        <v>そらと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西</v>
      </c>
      <c r="D62" s="32" t="str">
        <f>IF(OR(L62&lt;&gt;"○",入力!AE29=""),"",入力!AE29)</f>
        <v>龍之進</v>
      </c>
      <c r="E62" s="32" t="str">
        <f>IF(OR(L62&lt;&gt;"○",入力!Z28=""),"",入力!Z28)</f>
        <v>にし</v>
      </c>
      <c r="F62" s="32" t="str">
        <f>IF(OR(L62&lt;&gt;"○",入力!AE28=""),"",入力!AE28)</f>
        <v>りゅうのしん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小瀬村</v>
      </c>
      <c r="D63" s="32" t="str">
        <f>IF(OR(L63&lt;&gt;"○",入力!AE31=""),"",入力!AE31)</f>
        <v>蒼</v>
      </c>
      <c r="E63" s="32" t="str">
        <f>IF(OR(L63&lt;&gt;"○",入力!Z30=""),"",入力!Z30)</f>
        <v>こせむら</v>
      </c>
      <c r="F63" s="32" t="str">
        <f>IF(OR(L63&lt;&gt;"○",入力!AE30=""),"",入力!AE30)</f>
        <v>そう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岩本</v>
      </c>
      <c r="D64" s="32" t="str">
        <f>IF(OR(L64&lt;&gt;"○",入力!AE33=""),"",入力!AE33)</f>
        <v>航青</v>
      </c>
      <c r="E64" s="32" t="str">
        <f>IF(OR(L64&lt;&gt;"○",入力!Z32=""),"",入力!Z32)</f>
        <v>いわもと</v>
      </c>
      <c r="F64" s="32" t="str">
        <f>IF(OR(L64&lt;&gt;"○",入力!AE32=""),"",入力!AE32)</f>
        <v>こうせい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2022-05-01T22:24:53Z</cp:lastPrinted>
  <dcterms:created xsi:type="dcterms:W3CDTF">2006-11-03T01:52:14Z</dcterms:created>
  <dcterms:modified xsi:type="dcterms:W3CDTF">2022-05-01T22:24:57Z</dcterms:modified>
</cp:coreProperties>
</file>