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30校務分掌\J　個人(その他)\岩下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I60" i="14"/>
  <c r="D60" i="14"/>
  <c r="F60" i="14"/>
  <c r="C60" i="14"/>
  <c r="J56" i="14"/>
  <c r="I56" i="14"/>
  <c r="F56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I54" i="14"/>
  <c r="C54" i="14"/>
  <c r="F54" i="14"/>
  <c r="E54" i="14"/>
  <c r="J54" i="14"/>
  <c r="D54" i="14"/>
  <c r="I58" i="14"/>
  <c r="D58" i="14"/>
  <c r="F58" i="14"/>
  <c r="C58" i="14"/>
  <c r="J58" i="14"/>
  <c r="E58" i="14"/>
  <c r="J59" i="14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<sst xmlns="http://schemas.openxmlformats.org/spreadsheetml/2006/main" count="1479" uniqueCount="767">
  <si>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</si>
  <si>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</si>
  <si>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</si>
  <si>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</si>
  <si>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</si>
  <si>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</si>
  <si>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</si>
  <si>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</si>
  <si>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</si>
  <si>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</si>
  <si>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</si>
  <si>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</si>
  <si>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</si>
  <si>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</si>
  <si>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</si>
  <si>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</si>
  <si>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</si>
  <si>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</si>
  <si>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</si>
  <si>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</si>
  <si>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</si>
  <si>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</si>
  <si>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</si>
  <si>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</si>
  <si>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</si>
  <si>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</si>
  <si>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</si>
  <si>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</si>
  <si>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</si>
  <si>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</si>
  <si>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</si>
  <si>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</si>
  <si>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</si>
  <si>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</si>
  <si>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</si>
  <si>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</si>
  <si>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</si>
  <si>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</si>
  <si>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</si>
  <si>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</si>
  <si>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</si>
  <si>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</si>
  <si>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</si>
  <si>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</si>
  <si>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</si>
  <si>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</si>
  <si>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</si>
  <si>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</si>
  <si>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</si>
  <si>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</si>
  <si>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</si>
  <si>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</si>
  <si>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</si>
  <si>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</si>
  <si>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</si>
  <si>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</si>
  <si>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</si>
  <si>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</si>
  <si>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</si>
  <si>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</si>
  <si>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</si>
  <si>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</si>
  <si>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</si>
  <si>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</si>
  <si>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</si>
  <si>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</si>
  <si>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</si>
  <si>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</si>
  <si>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</si>
  <si>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</si>
  <si>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</si>
  <si>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</si>
  <si>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</si>
  <si>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</si>
  <si>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</si>
  <si>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</si>
  <si>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</si>
  <si>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</si>
  <si>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</si>
  <si>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</si>
  <si>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</si>
  <si>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</si>
  <si>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</si>
  <si>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</si>
  <si>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</si>
  <si>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</si>
  <si>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</si>
  <si>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</si>
  <si>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</si>
  <si>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</si>
  <si>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</si>
  <si>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</si>
  <si>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</si>
  <si>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</si>
  <si>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</si>
  <si>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</si>
  <si>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</si>
  <si>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</si>
  <si>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</si>
  <si>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</si>
  <si>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</si>
  <si>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</si>
  <si>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</si>
  <si>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</si>
  <si>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</si>
  <si>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</si>
  <si>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</si>
  <si>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</si>
  <si>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</si>
  <si>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</si>
  <si>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</si>
  <si>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</si>
  <si>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</si>
  <si>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</si>
  <si>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</si>
  <si>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</si>
  <si>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</si>
  <si>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</si>
  <si>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</si>
  <si>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</si>
  <si>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</si>
  <si>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</si>
  <si>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</si>
  <si>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</si>
  <si>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</si>
  <si>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</si>
  <si>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</si>
  <si>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</si>
  <si>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</si>
  <si>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</si>
  <si>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</si>
  <si>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</si>
  <si>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</si>
  <si>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</si>
  <si>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</si>
  <si>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</si>
  <si>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</si>
  <si>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</si>
  <si>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</si>
  <si>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</si>
  <si>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</si>
  <si>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</si>
  <si>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</si>
  <si>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</si>
  <si>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</si>
  <si>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</si>
  <si>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</si>
  <si>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</si>
  <si>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</si>
  <si>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</si>
  <si>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</si>
  <si>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</si>
  <si>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</si>
  <si>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</si>
  <si>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</si>
  <si>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</si>
  <si>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</si>
  <si>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</si>
  <si>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</si>
  <si>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</si>
  <si>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</si>
  <si>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</si>
  <si>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</si>
  <si>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</si>
  <si>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</si>
  <si>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</si>
  <si>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</si>
  <si>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</si>
  <si>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</si>
  <si>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</si>
  <si>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</si>
  <si>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</si>
  <si>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</si>
  <si>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</si>
  <si>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</si>
  <si>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</si>
  <si>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</si>
  <si>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</si>
  <si>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</si>
  <si>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</si>
  <si>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</si>
  <si>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</si>
  <si>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</si>
  <si>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</si>
  <si>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</si>
  <si>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</si>
  <si>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</si>
  <si>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</si>
  <si>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</si>
  <si>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</si>
  <si>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</si>
  <si>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</si>
  <si>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</si>
  <si>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</si>
  <si>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</si>
  <si>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</si>
  <si>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</si>
  <si>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</si>
  <si>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</si>
  <si>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</si>
  <si>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</si>
  <si>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</si>
  <si>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</si>
  <si>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</si>
  <si>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</si>
  <si>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</si>
  <si>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</si>
  <si>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</si>
  <si>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</si>
  <si>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</si>
  <si>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</si>
  <si>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</si>
  <si>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</si>
  <si>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</si>
  <si>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</si>
  <si>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</si>
  <si>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</si>
  <si>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</si>
  <si>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</si>
  <si>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</si>
  <si>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</si>
  <si>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</si>
  <si>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</si>
  <si>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</si>
  <si>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</si>
  <si>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</si>
  <si>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</si>
  <si>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</si>
  <si>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</si>
  <si>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</si>
  <si>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</si>
  <si>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</si>
  <si>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</si>
  <si>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</si>
  <si>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</si>
  <si>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</si>
  <si>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</si>
  <si>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</si>
  <si>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</si>
  <si>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</si>
  <si>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</si>
  <si>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</si>
  <si>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</si>
  <si>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</si>
  <si>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</si>
  <si>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</si>
  <si>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</si>
  <si>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</si>
  <si>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</si>
  <si>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</si>
  <si>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</si>
  <si>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</si>
  <si>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</si>
  <si>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</si>
  <si>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</si>
  <si>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</si>
  <si>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</si>
  <si>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</si>
  <si>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</si>
  <si>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</si>
  <si>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</si>
  <si>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</si>
  <si>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</si>
  <si>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</si>
  <si>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</si>
  <si>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</si>
  <si>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</si>
  <si>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</si>
  <si>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</si>
  <si>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</si>
  <si>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</si>
  <si>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</si>
  <si>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</si>
  <si>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</si>
  <si>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</si>
  <si>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</si>
  <si>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</si>
  <si>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</si>
  <si>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</si>
  <si>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</si>
  <si>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</si>
  <si>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</si>
  <si>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</si>
  <si>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</si>
  <si>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</si>
  <si>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</si>
  <si>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</si>
  <si>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</si>
  <si>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</si>
  <si>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</si>
  <si>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</si>
  <si>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</si>
  <si>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</si>
  <si>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</si>
  <si>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</si>
  <si>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</si>
  <si>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</si>
  <si>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</si>
  <si>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</si>
  <si>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</si>
  <si>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</si>
  <si>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</si>
  <si>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</si>
  <si>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</si>
  <si>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</si>
  <si>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</si>
  <si>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</si>
  <si>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</si>
  <si>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</si>
  <si>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</si>
  <si>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</si>
  <si>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</si>
  <si>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</si>
  <si>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</si>
  <si>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</si>
  <si>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</si>
  <si>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</si>
  <si>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</si>
  <si>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</si>
  <si>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</si>
  <si>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</si>
  <si>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</si>
  <si>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</si>
  <si>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</si>
  <si>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</si>
  <si>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</si>
  <si>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</si>
  <si>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</si>
  <si>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</si>
  <si>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</si>
  <si>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</si>
  <si>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</si>
  <si>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</si>
  <si>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</si>
  <si>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</si>
  <si>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</si>
  <si>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</si>
  <si>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</si>
  <si>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</si>
  <si>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</si>
  <si>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</si>
  <si>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</si>
  <si>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</si>
  <si>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</si>
  <si>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</si>
  <si>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</si>
  <si>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</si>
  <si>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</si>
  <si>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</si>
  <si>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</si>
  <si>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</si>
  <si>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</si>
  <si>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</si>
  <si>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</si>
  <si>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</si>
  <si>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</si>
  <si>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</si>
  <si>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</si>
  <si>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</si>
  <si>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</si>
  <si>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</si>
  <si>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</si>
  <si>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</si>
  <si>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</si>
  <si>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</si>
  <si>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</si>
  <si>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</si>
  <si>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</si>
  <si>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</si>
  <si>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</si>
  <si>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</si>
  <si>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</si>
  <si>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</si>
  <si>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</si>
  <si>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</si>
  <si>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</si>
  <si>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</si>
  <si>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</si>
  <si>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</si>
  <si>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</si>
  <si>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</si>
  <si>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</si>
  <si>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</si>
  <si>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</si>
  <si>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</si>
  <si>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</si>
  <si>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</si>
  <si>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</si>
  <si>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</si>
  <si>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</si>
  <si>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</si>
  <si>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</si>
  <si>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</si>
  <si>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</si>
  <si>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</si>
  <si>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</si>
  <si>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</si>
  <si>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</si>
  <si>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</si>
  <si>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</si>
  <si>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</si>
  <si>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</si>
  <si>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</si>
  <si>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</si>
  <si>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</si>
  <si>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</si>
  <si>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</si>
  <si>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</si>
  <si>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</si>
  <si>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</si>
  <si>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</si>
  <si>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</si>
  <si>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</si>
  <si>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</si>
  <si>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</si>
  <si>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</si>
  <si>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</si>
  <si>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</si>
  <si>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</si>
  <si>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</si>
  <si>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</si>
  <si>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</si>
  <si>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</si>
  <si>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</si>
  <si>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</si>
  <si>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</si>
  <si>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</si>
  <si>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</si>
  <si>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</si>
  <si>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</si>
  <si>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</si>
  <si>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</si>
  <si>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</si>
  <si>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</si>
  <si>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</si>
  <si>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</si>
  <si>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</si>
  <si>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</si>
  <si>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</si>
  <si>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</si>
  <si>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</si>
  <si>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</si>
  <si>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</si>
  <si>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</si>
  <si>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</si>
  <si>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</si>
  <si>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</si>
  <si>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</si>
  <si>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</si>
  <si>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</si>
  <si>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</si>
  <si>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</si>
  <si>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</si>
  <si>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</si>
  <si>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</si>
  <si>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</si>
  <si>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</si>
  <si>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</si>
  <si>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</si>
  <si>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</si>
  <si>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</si>
  <si>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</si>
  <si>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</si>
  <si>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</si>
  <si>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</si>
  <si>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</si>
  <si>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</si>
  <si>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</si>
  <si>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</si>
  <si>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</si>
  <si>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</si>
  <si>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</si>
  <si>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</si>
  <si>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</si>
  <si>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</si>
  <si>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</si>
  <si>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</si>
  <si>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</si>
  <si>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</si>
  <si>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</si>
  <si>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</si>
  <si>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</si>
  <si>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</si>
  <si>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</si>
  <si>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</si>
  <si>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</si>
  <si>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</si>
  <si>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</si>
  <si>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</si>
  <si>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</si>
  <si>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</si>
  <si>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</si>
  <si>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</si>
  <si>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</si>
  <si>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</si>
  <si>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</si>
  <si>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</si>
  <si>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</si>
  <si>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</si>
  <si>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</si>
  <si>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</si>
  <si>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</si>
  <si>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</si>
  <si>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</si>
  <si>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</si>
  <si>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</si>
  <si>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</si>
  <si>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</si>
  <si>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</si>
  <si>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</si>
  <si>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</si>
  <si>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</si>
  <si>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</si>
  <si>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</si>
  <si>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</si>
  <si>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</si>
  <si>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</si>
  <si>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</si>
  <si>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</si>
  <si>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</si>
  <si>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</si>
  <si>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</si>
  <si>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</si>
  <si>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</si>
  <si>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</si>
  <si>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</si>
  <si>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</si>
  <si>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</si>
  <si>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</si>
  <si>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</si>
  <si>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</si>
  <si>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</si>
  <si>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</si>
  <si>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</si>
  <si>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</si>
  <si>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</si>
  <si>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</si>
  <si>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</si>
  <si>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</si>
  <si>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</si>
  <si>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</si>
  <si>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</si>
  <si>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</si>
  <si>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</si>
  <si>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</si>
  <si>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</si>
  <si>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</si>
  <si>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</si>
  <si>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</si>
  <si>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</si>
  <si>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</si>
  <si>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</si>
  <si>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</si>
  <si>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</si>
  <si>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</si>
  <si>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</si>
  <si>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</si>
  <si>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</si>
  <si>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</si>
  <si>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</si>
  <si>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</si>
  <si>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</si>
  <si>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</si>
  <si>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</si>
  <si>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</si>
  <si>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</si>
  <si>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</si>
  <si>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</si>
  <si>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</si>
  <si>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</si>
  <si>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</si>
  <si>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</si>
  <si>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</si>
  <si>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</si>
  <si>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</si>
  <si>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</si>
  <si>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</si>
  <si>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</si>
  <si>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</si>
  <si>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</si>
  <si>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</si>
  <si>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</si>
  <si>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</si>
  <si>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</si>
  <si>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</si>
  <si>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</si>
  <si>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</si>
  <si>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</si>
  <si>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</si>
  <si>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</si>
  <si>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</si>
  <si>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</si>
  <si>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</si>
  <si>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</si>
  <si>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</si>
  <si>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</si>
  <si>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</si>
  <si>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</si>
  <si>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</si>
  <si>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</si>
  <si>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</si>
  <si>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</si>
  <si>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</si>
  <si>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</si>
  <si>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</si>
  <si>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</si>
  <si>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</si>
  <si>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</si>
  <si>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</si>
  <si>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</si>
  <si>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</si>
  <si>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</si>
  <si>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</si>
  <si>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</si>
  <si>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</si>
  <si>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</si>
  <si>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</si>
  <si>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</si>
  <si>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</si>
  <si>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</si>
  <si>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</si>
  <si>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</si>
  <si>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</si>
  <si>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</si>
  <si>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</si>
  <si>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</si>
  <si>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</si>
  <si>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</si>
  <si>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</si>
  <si>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</si>
  <si>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</si>
  <si>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</si>
  <si>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</si>
  <si>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</si>
  <si>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</si>
  <si>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</si>
  <si>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</si>
  <si>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</si>
  <si>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</si>
  <si>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</si>
  <si>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</si>
  <si>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</si>
  <si>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</si>
  <si>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</si>
  <si>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</si>
  <si>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</si>
  <si>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</si>
  <si>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</si>
  <si>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</si>
  <si>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</si>
  <si>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</si>
  <si>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</si>
  <si>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</si>
  <si>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</si>
  <si>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</si>
  <si>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</si>
  <si>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</si>
  <si>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</si>
  <si>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</si>
  <si>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</si>
  <si>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</si>
  <si>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</si>
  <si>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</si>
  <si>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</si>
  <si>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</si>
  <si>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</si>
  <si>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</si>
  <si>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</si>
  <si>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</si>
  <si>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</si>
  <si>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</si>
  <si>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</si>
  <si>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</si>
  <si>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</si>
  <si>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</si>
  <si>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</si>
  <si>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</si>
  <si>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</si>
  <si>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</si>
  <si>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</si>
  <si>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</si>
  <si>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</si>
  <si>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</si>
  <si>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</si>
  <si>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</si>
  <si>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</si>
  <si>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神奈川県伊勢原市桜台4丁目2番1号</t>
    <rPh sb="0" eb="4">
      <t>カナガワケン</t>
    </rPh>
    <rPh sb="4" eb="8">
      <t>イセハラシ</t>
    </rPh>
    <rPh sb="8" eb="10">
      <t>サクラダイ</t>
    </rPh>
    <rPh sb="11" eb="13">
      <t>チョウメ</t>
    </rPh>
    <rPh sb="14" eb="15">
      <t>バン</t>
    </rPh>
    <rPh sb="16" eb="17">
      <t>ゴウ</t>
    </rPh>
    <phoneticPr fontId="2"/>
  </si>
  <si>
    <t>9586</t>
    <phoneticPr fontId="2"/>
  </si>
  <si>
    <t>いわした</t>
    <phoneticPr fontId="2"/>
  </si>
  <si>
    <t>ゆうき</t>
    <phoneticPr fontId="2"/>
  </si>
  <si>
    <t>岩下</t>
    <rPh sb="0" eb="2">
      <t>イワシタ</t>
    </rPh>
    <phoneticPr fontId="2"/>
  </si>
  <si>
    <t>祐樹</t>
    <rPh sb="0" eb="2">
      <t>ユウキ</t>
    </rPh>
    <phoneticPr fontId="2"/>
  </si>
  <si>
    <t>青桺</t>
    <rPh sb="0" eb="1">
      <t>アオ</t>
    </rPh>
    <rPh sb="1" eb="2">
      <t>リュウ</t>
    </rPh>
    <phoneticPr fontId="2"/>
  </si>
  <si>
    <t>ひさし</t>
    <phoneticPr fontId="2"/>
  </si>
  <si>
    <t>あおやぎ</t>
    <phoneticPr fontId="2"/>
  </si>
  <si>
    <t>寿</t>
    <rPh sb="0" eb="1">
      <t>ヒサシ</t>
    </rPh>
    <phoneticPr fontId="2"/>
  </si>
  <si>
    <t>あんどう</t>
    <phoneticPr fontId="2"/>
  </si>
  <si>
    <t>かんた</t>
    <phoneticPr fontId="2"/>
  </si>
  <si>
    <t>おき</t>
    <phoneticPr fontId="2"/>
  </si>
  <si>
    <t>あきひろ</t>
    <phoneticPr fontId="2"/>
  </si>
  <si>
    <t>暁洋</t>
    <rPh sb="0" eb="1">
      <t>アカツキ</t>
    </rPh>
    <rPh sb="1" eb="2">
      <t>ヨウ</t>
    </rPh>
    <phoneticPr fontId="2"/>
  </si>
  <si>
    <t>沖</t>
    <rPh sb="0" eb="1">
      <t>オキ</t>
    </rPh>
    <phoneticPr fontId="2"/>
  </si>
  <si>
    <t>安藤</t>
    <rPh sb="0" eb="2">
      <t>アンドウ</t>
    </rPh>
    <phoneticPr fontId="2"/>
  </si>
  <si>
    <t>幹汰</t>
    <rPh sb="0" eb="2">
      <t>カンタ</t>
    </rPh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</si>
  <si>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</si>
  <si>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</si>
  <si>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</si>
  <si>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</si>
  <si>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259</t>
    <phoneticPr fontId="2"/>
  </si>
  <si>
    <t>1132</t>
    <phoneticPr fontId="2"/>
  </si>
  <si>
    <t>神奈川県伊勢原市桜台四丁目2番1号</t>
    <rPh sb="0" eb="4">
      <t>カナガワケン</t>
    </rPh>
    <rPh sb="4" eb="8">
      <t>イセハラシ</t>
    </rPh>
    <rPh sb="8" eb="10">
      <t>サクラダイ</t>
    </rPh>
    <rPh sb="10" eb="11">
      <t>4</t>
    </rPh>
    <rPh sb="11" eb="13">
      <t>チョウメ</t>
    </rPh>
    <rPh sb="14" eb="15">
      <t>バン</t>
    </rPh>
    <rPh sb="16" eb="17">
      <t>ゴウ</t>
    </rPh>
    <phoneticPr fontId="2"/>
  </si>
  <si>
    <t>いわした</t>
    <phoneticPr fontId="2"/>
  </si>
  <si>
    <t>ゆうき</t>
    <phoneticPr fontId="2"/>
  </si>
  <si>
    <t>岩下</t>
    <rPh sb="0" eb="2">
      <t>イワシタ</t>
    </rPh>
    <phoneticPr fontId="2"/>
  </si>
  <si>
    <t>祐樹</t>
    <rPh sb="0" eb="2">
      <t>ユウキ</t>
    </rPh>
    <phoneticPr fontId="2"/>
  </si>
  <si>
    <t>あおやぎ</t>
    <phoneticPr fontId="2"/>
  </si>
  <si>
    <t>ひさし</t>
    <phoneticPr fontId="2"/>
  </si>
  <si>
    <t>青桺</t>
    <rPh sb="0" eb="1">
      <t>アオ</t>
    </rPh>
    <rPh sb="1" eb="2">
      <t>リュウ</t>
    </rPh>
    <phoneticPr fontId="2"/>
  </si>
  <si>
    <t>寿</t>
    <rPh sb="0" eb="1">
      <t>ヒサシ</t>
    </rPh>
    <phoneticPr fontId="2"/>
  </si>
  <si>
    <t>あんどう</t>
    <phoneticPr fontId="2"/>
  </si>
  <si>
    <t>かんた</t>
    <phoneticPr fontId="2"/>
  </si>
  <si>
    <t>安藤</t>
    <rPh sb="0" eb="2">
      <t>アンドウ</t>
    </rPh>
    <phoneticPr fontId="2"/>
  </si>
  <si>
    <t>幹汰</t>
    <rPh sb="0" eb="2">
      <t>カンタ</t>
    </rPh>
    <phoneticPr fontId="2"/>
  </si>
  <si>
    <t>おき</t>
    <phoneticPr fontId="2"/>
  </si>
  <si>
    <t>あきひろ</t>
    <phoneticPr fontId="2"/>
  </si>
  <si>
    <t>沖</t>
    <rPh sb="0" eb="1">
      <t>オキ</t>
    </rPh>
    <phoneticPr fontId="2"/>
  </si>
  <si>
    <t>暁洋</t>
    <rPh sb="0" eb="1">
      <t>アカツキ</t>
    </rPh>
    <rPh sb="1" eb="2">
      <t>ヨウ</t>
    </rPh>
    <phoneticPr fontId="2"/>
  </si>
  <si>
    <t>あだち</t>
    <phoneticPr fontId="2"/>
  </si>
  <si>
    <t>そら</t>
    <phoneticPr fontId="2"/>
  </si>
  <si>
    <t>足立</t>
    <rPh sb="0" eb="2">
      <t>アダチ</t>
    </rPh>
    <phoneticPr fontId="2"/>
  </si>
  <si>
    <t>空</t>
    <rPh sb="0" eb="1">
      <t>ソラ</t>
    </rPh>
    <phoneticPr fontId="2"/>
  </si>
  <si>
    <t>いしい</t>
    <phoneticPr fontId="2"/>
  </si>
  <si>
    <t>はると</t>
    <phoneticPr fontId="2"/>
  </si>
  <si>
    <t>遥翔</t>
    <rPh sb="0" eb="1">
      <t>ハルカ</t>
    </rPh>
    <rPh sb="1" eb="2">
      <t>ショウ</t>
    </rPh>
    <phoneticPr fontId="2"/>
  </si>
  <si>
    <t>石井</t>
    <rPh sb="0" eb="2">
      <t>イシイ</t>
    </rPh>
    <phoneticPr fontId="2"/>
  </si>
  <si>
    <t>ひろと</t>
    <phoneticPr fontId="2"/>
  </si>
  <si>
    <t>大翔</t>
    <rPh sb="0" eb="1">
      <t>ダイ</t>
    </rPh>
    <rPh sb="1" eb="2">
      <t>ショウ</t>
    </rPh>
    <phoneticPr fontId="2"/>
  </si>
  <si>
    <t>さとう</t>
    <phoneticPr fontId="2"/>
  </si>
  <si>
    <t>佐藤</t>
    <rPh sb="0" eb="2">
      <t>サトウ</t>
    </rPh>
    <phoneticPr fontId="2"/>
  </si>
  <si>
    <t>りゅうせい</t>
    <phoneticPr fontId="2"/>
  </si>
  <si>
    <t>龍成</t>
    <rPh sb="0" eb="2">
      <t>リュウセイ</t>
    </rPh>
    <phoneticPr fontId="2"/>
  </si>
  <si>
    <t>いせや</t>
    <phoneticPr fontId="2"/>
  </si>
  <si>
    <t>伊勢谷</t>
    <rPh sb="0" eb="3">
      <t>イセヤ</t>
    </rPh>
    <phoneticPr fontId="2"/>
  </si>
  <si>
    <t>けいた</t>
    <phoneticPr fontId="2"/>
  </si>
  <si>
    <t>慶太</t>
    <rPh sb="0" eb="2">
      <t>ケイタ</t>
    </rPh>
    <phoneticPr fontId="2"/>
  </si>
  <si>
    <t>うらの</t>
    <phoneticPr fontId="2"/>
  </si>
  <si>
    <t>そうわ</t>
    <phoneticPr fontId="2"/>
  </si>
  <si>
    <t>想和</t>
    <rPh sb="0" eb="2">
      <t>ソウワ</t>
    </rPh>
    <phoneticPr fontId="2"/>
  </si>
  <si>
    <t>浦野</t>
    <rPh sb="0" eb="2">
      <t>ウラノ</t>
    </rPh>
    <phoneticPr fontId="2"/>
  </si>
  <si>
    <t>やまざき</t>
    <phoneticPr fontId="2"/>
  </si>
  <si>
    <t>山崎</t>
    <rPh sb="0" eb="2">
      <t>ヤマザキ</t>
    </rPh>
    <phoneticPr fontId="2"/>
  </si>
  <si>
    <t>ようた</t>
    <phoneticPr fontId="2"/>
  </si>
  <si>
    <t>鷹太</t>
    <rPh sb="0" eb="2">
      <t>ヨウタ</t>
    </rPh>
    <phoneticPr fontId="2"/>
  </si>
  <si>
    <t>のがみ</t>
    <phoneticPr fontId="2"/>
  </si>
  <si>
    <t>さつき</t>
    <phoneticPr fontId="2"/>
  </si>
  <si>
    <t>颯希</t>
    <rPh sb="0" eb="2">
      <t>サツキ</t>
    </rPh>
    <phoneticPr fontId="2"/>
  </si>
  <si>
    <t>野上</t>
    <rPh sb="0" eb="2">
      <t>ノガミ</t>
    </rPh>
    <phoneticPr fontId="2"/>
  </si>
  <si>
    <t>いのまた</t>
    <phoneticPr fontId="2"/>
  </si>
  <si>
    <t>猪股</t>
    <rPh sb="0" eb="2">
      <t>イノマタ</t>
    </rPh>
    <phoneticPr fontId="2"/>
  </si>
  <si>
    <t>よしもと</t>
    <phoneticPr fontId="2"/>
  </si>
  <si>
    <t>吉本</t>
    <rPh sb="0" eb="2">
      <t>ヨシモト</t>
    </rPh>
    <phoneticPr fontId="2"/>
  </si>
  <si>
    <t>涼真</t>
    <rPh sb="0" eb="2">
      <t>リョウマ</t>
    </rPh>
    <phoneticPr fontId="2"/>
  </si>
  <si>
    <t>りょうま</t>
    <phoneticPr fontId="2"/>
  </si>
  <si>
    <t>なお</t>
    <phoneticPr fontId="2"/>
  </si>
  <si>
    <t>直</t>
    <rPh sb="0" eb="1">
      <t>ナオ</t>
    </rPh>
    <phoneticPr fontId="2"/>
  </si>
  <si>
    <t>みやもと</t>
    <phoneticPr fontId="2"/>
  </si>
  <si>
    <t>宮本</t>
    <rPh sb="0" eb="2">
      <t>ミヤモト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</si>
</sst>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BA3" sqref="BA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L16" sqref="L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>伊勢原市立伊勢原中学校</v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 t="s">
        <v>681</v>
      </c>
      <c r="AC4" s="220"/>
      <c r="AD4" s="220"/>
      <c r="AE4" s="220"/>
      <c r="AF4" s="4" t="s">
        <v>3</v>
      </c>
      <c r="AG4" s="220" t="s">
        <v>682</v>
      </c>
      <c r="AH4" s="220"/>
      <c r="AI4" s="220"/>
      <c r="AJ4" s="220"/>
      <c r="AK4" s="4" t="s">
        <v>3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13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3</v>
      </c>
      <c r="AG6" s="204" t="s">
        <v>682</v>
      </c>
      <c r="AH6" s="204"/>
      <c r="AI6" s="204"/>
      <c r="AJ6" s="204"/>
      <c r="AK6" s="38" t="s">
        <v>3</v>
      </c>
      <c r="AL6" s="204" t="s">
        <v>687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 t="s">
        <v>688</v>
      </c>
      <c r="G12" s="181"/>
      <c r="H12" s="181"/>
      <c r="I12" s="181"/>
      <c r="J12" s="181"/>
      <c r="K12" s="181"/>
      <c r="L12" s="181" t="s">
        <v>689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693</v>
      </c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544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 t="s">
        <v>696</v>
      </c>
      <c r="G14" s="86"/>
      <c r="H14" s="86"/>
      <c r="I14" s="86"/>
      <c r="J14" s="86"/>
      <c r="K14" s="86"/>
      <c r="L14" s="86" t="s">
        <v>697</v>
      </c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 t="s">
        <v>702</v>
      </c>
      <c r="G15" s="79"/>
      <c r="H15" s="79"/>
      <c r="I15" s="79"/>
      <c r="J15" s="79"/>
      <c r="K15" s="79"/>
      <c r="L15" s="79" t="s">
        <v>703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伊勢原市立伊勢原中学校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704</v>
      </c>
      <c r="AC4" s="220"/>
      <c r="AD4" s="220"/>
      <c r="AE4" s="220"/>
      <c r="AF4" s="4" t="s">
        <v>584</v>
      </c>
      <c r="AG4" s="220" t="s">
        <v>705</v>
      </c>
      <c r="AH4" s="220"/>
      <c r="AI4" s="220"/>
      <c r="AJ4" s="220"/>
      <c r="AK4" s="4" t="s">
        <v>584</v>
      </c>
      <c r="AL4" s="220" t="s">
        <v>706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710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708</v>
      </c>
      <c r="G6" s="200"/>
      <c r="H6" s="37" t="s">
        <v>586</v>
      </c>
      <c r="I6" s="201" t="s">
        <v>709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704</v>
      </c>
      <c r="AC6" s="204"/>
      <c r="AD6" s="204"/>
      <c r="AE6" s="204"/>
      <c r="AF6" s="38" t="s">
        <v>587</v>
      </c>
      <c r="AG6" s="204" t="s">
        <v>705</v>
      </c>
      <c r="AH6" s="204"/>
      <c r="AI6" s="204"/>
      <c r="AJ6" s="204"/>
      <c r="AK6" s="38" t="s">
        <v>587</v>
      </c>
      <c r="AL6" s="204" t="s">
        <v>707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711</v>
      </c>
      <c r="G12" s="181"/>
      <c r="H12" s="181"/>
      <c r="I12" s="181"/>
      <c r="J12" s="181"/>
      <c r="K12" s="181"/>
      <c r="L12" s="181" t="s">
        <v>712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715</v>
      </c>
      <c r="W12" s="185"/>
      <c r="X12" s="185"/>
      <c r="Y12" s="185"/>
      <c r="Z12" s="185"/>
      <c r="AA12" s="185"/>
      <c r="AB12" s="186" t="s">
        <v>716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713</v>
      </c>
      <c r="G13" s="167"/>
      <c r="H13" s="167"/>
      <c r="I13" s="167"/>
      <c r="J13" s="167"/>
      <c r="K13" s="167"/>
      <c r="L13" s="167" t="s">
        <v>714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717</v>
      </c>
      <c r="W13" s="173"/>
      <c r="X13" s="173"/>
      <c r="Y13" s="173"/>
      <c r="Z13" s="173"/>
      <c r="AA13" s="173"/>
      <c r="AB13" s="174" t="s">
        <v>718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719</v>
      </c>
      <c r="G14" s="86"/>
      <c r="H14" s="86"/>
      <c r="I14" s="86"/>
      <c r="J14" s="86"/>
      <c r="K14" s="86"/>
      <c r="L14" s="86" t="s">
        <v>720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723</v>
      </c>
      <c r="W14" s="86"/>
      <c r="X14" s="86"/>
      <c r="Y14" s="86"/>
      <c r="Z14" s="86"/>
      <c r="AA14" s="86"/>
      <c r="AB14" s="154" t="s">
        <v>724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721</v>
      </c>
      <c r="G15" s="79"/>
      <c r="H15" s="79"/>
      <c r="I15" s="79"/>
      <c r="J15" s="79"/>
      <c r="K15" s="79"/>
      <c r="L15" s="79" t="s">
        <v>722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725</v>
      </c>
      <c r="W15" s="79"/>
      <c r="X15" s="79"/>
      <c r="Y15" s="79"/>
      <c r="Z15" s="79"/>
      <c r="AA15" s="79"/>
      <c r="AB15" s="147" t="s">
        <v>726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723</v>
      </c>
      <c r="G20" s="120"/>
      <c r="H20" s="120"/>
      <c r="I20" s="120"/>
      <c r="J20" s="120"/>
      <c r="K20" s="120" t="s">
        <v>724</v>
      </c>
      <c r="L20" s="120"/>
      <c r="M20" s="120"/>
      <c r="N20" s="120"/>
      <c r="O20" s="121"/>
      <c r="P20" s="117">
        <v>2</v>
      </c>
      <c r="Q20" s="117"/>
      <c r="R20" s="108">
        <v>172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745</v>
      </c>
      <c r="AA20" s="120"/>
      <c r="AB20" s="120"/>
      <c r="AC20" s="120"/>
      <c r="AD20" s="120"/>
      <c r="AE20" s="120" t="s">
        <v>746</v>
      </c>
      <c r="AF20" s="120"/>
      <c r="AG20" s="120"/>
      <c r="AH20" s="120"/>
      <c r="AI20" s="121"/>
      <c r="AJ20" s="117">
        <v>1</v>
      </c>
      <c r="AK20" s="117"/>
      <c r="AL20" s="108">
        <v>146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725</v>
      </c>
      <c r="G21" s="113"/>
      <c r="H21" s="113"/>
      <c r="I21" s="113"/>
      <c r="J21" s="113"/>
      <c r="K21" s="113" t="s">
        <v>726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748</v>
      </c>
      <c r="AA21" s="113"/>
      <c r="AB21" s="113"/>
      <c r="AC21" s="113"/>
      <c r="AD21" s="113"/>
      <c r="AE21" s="113" t="s">
        <v>747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727</v>
      </c>
      <c r="G22" s="86"/>
      <c r="H22" s="86"/>
      <c r="I22" s="86"/>
      <c r="J22" s="86"/>
      <c r="K22" s="86" t="s">
        <v>728</v>
      </c>
      <c r="L22" s="86"/>
      <c r="M22" s="86"/>
      <c r="N22" s="86"/>
      <c r="O22" s="87"/>
      <c r="P22" s="76">
        <v>2</v>
      </c>
      <c r="Q22" s="76"/>
      <c r="R22" s="92">
        <v>176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749</v>
      </c>
      <c r="AA22" s="86"/>
      <c r="AB22" s="86"/>
      <c r="AC22" s="86"/>
      <c r="AD22" s="86"/>
      <c r="AE22" s="86" t="s">
        <v>751</v>
      </c>
      <c r="AF22" s="86"/>
      <c r="AG22" s="86"/>
      <c r="AH22" s="86"/>
      <c r="AI22" s="87"/>
      <c r="AJ22" s="76">
        <v>2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729</v>
      </c>
      <c r="G23" s="104"/>
      <c r="H23" s="104"/>
      <c r="I23" s="104"/>
      <c r="J23" s="104"/>
      <c r="K23" s="104" t="s">
        <v>730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750</v>
      </c>
      <c r="AA23" s="104"/>
      <c r="AB23" s="104"/>
      <c r="AC23" s="104"/>
      <c r="AD23" s="104"/>
      <c r="AE23" s="104" t="s">
        <v>752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731</v>
      </c>
      <c r="G24" s="86"/>
      <c r="H24" s="86"/>
      <c r="I24" s="86"/>
      <c r="J24" s="86"/>
      <c r="K24" s="86" t="s">
        <v>732</v>
      </c>
      <c r="L24" s="86"/>
      <c r="M24" s="86"/>
      <c r="N24" s="86"/>
      <c r="O24" s="87"/>
      <c r="P24" s="76">
        <v>2</v>
      </c>
      <c r="Q24" s="76"/>
      <c r="R24" s="92">
        <v>158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753</v>
      </c>
      <c r="AA24" s="86"/>
      <c r="AB24" s="86"/>
      <c r="AC24" s="86"/>
      <c r="AD24" s="86"/>
      <c r="AE24" s="86" t="s">
        <v>754</v>
      </c>
      <c r="AF24" s="86"/>
      <c r="AG24" s="86"/>
      <c r="AH24" s="86"/>
      <c r="AI24" s="87"/>
      <c r="AJ24" s="76">
        <v>2</v>
      </c>
      <c r="AK24" s="76"/>
      <c r="AL24" s="92">
        <v>162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734</v>
      </c>
      <c r="G25" s="104"/>
      <c r="H25" s="104"/>
      <c r="I25" s="104"/>
      <c r="J25" s="104"/>
      <c r="K25" s="104" t="s">
        <v>733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756</v>
      </c>
      <c r="AA25" s="104"/>
      <c r="AB25" s="104"/>
      <c r="AC25" s="104"/>
      <c r="AD25" s="104"/>
      <c r="AE25" s="104" t="s">
        <v>755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731</v>
      </c>
      <c r="G26" s="86"/>
      <c r="H26" s="86"/>
      <c r="I26" s="86"/>
      <c r="J26" s="86"/>
      <c r="K26" s="86" t="s">
        <v>735</v>
      </c>
      <c r="L26" s="86"/>
      <c r="M26" s="86"/>
      <c r="N26" s="86"/>
      <c r="O26" s="87"/>
      <c r="P26" s="76">
        <v>2</v>
      </c>
      <c r="Q26" s="76"/>
      <c r="R26" s="92">
        <v>175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757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145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734</v>
      </c>
      <c r="G27" s="104"/>
      <c r="H27" s="104"/>
      <c r="I27" s="104"/>
      <c r="J27" s="104"/>
      <c r="K27" s="104" t="s">
        <v>736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758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737</v>
      </c>
      <c r="G28" s="86"/>
      <c r="H28" s="86"/>
      <c r="I28" s="86"/>
      <c r="J28" s="86"/>
      <c r="K28" s="86" t="s">
        <v>739</v>
      </c>
      <c r="L28" s="86"/>
      <c r="M28" s="86"/>
      <c r="N28" s="86"/>
      <c r="O28" s="87"/>
      <c r="P28" s="76">
        <v>2</v>
      </c>
      <c r="Q28" s="76"/>
      <c r="R28" s="92">
        <v>170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759</v>
      </c>
      <c r="AA28" s="86"/>
      <c r="AB28" s="86"/>
      <c r="AC28" s="86"/>
      <c r="AD28" s="86"/>
      <c r="AE28" s="86" t="s">
        <v>762</v>
      </c>
      <c r="AF28" s="86"/>
      <c r="AG28" s="86"/>
      <c r="AH28" s="86"/>
      <c r="AI28" s="87"/>
      <c r="AJ28" s="76">
        <v>1</v>
      </c>
      <c r="AK28" s="76"/>
      <c r="AL28" s="92">
        <v>154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738</v>
      </c>
      <c r="G29" s="104"/>
      <c r="H29" s="104"/>
      <c r="I29" s="104"/>
      <c r="J29" s="104"/>
      <c r="K29" s="104" t="s">
        <v>740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760</v>
      </c>
      <c r="AA29" s="104"/>
      <c r="AB29" s="104"/>
      <c r="AC29" s="104"/>
      <c r="AD29" s="104"/>
      <c r="AE29" s="104" t="s">
        <v>761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741</v>
      </c>
      <c r="G30" s="86"/>
      <c r="H30" s="86"/>
      <c r="I30" s="86"/>
      <c r="J30" s="86"/>
      <c r="K30" s="86" t="s">
        <v>743</v>
      </c>
      <c r="L30" s="86"/>
      <c r="M30" s="86"/>
      <c r="N30" s="86"/>
      <c r="O30" s="87"/>
      <c r="P30" s="76">
        <v>1</v>
      </c>
      <c r="Q30" s="76"/>
      <c r="R30" s="92">
        <v>175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765</v>
      </c>
      <c r="AA30" s="86"/>
      <c r="AB30" s="86"/>
      <c r="AC30" s="86"/>
      <c r="AD30" s="86"/>
      <c r="AE30" s="86" t="s">
        <v>763</v>
      </c>
      <c r="AF30" s="86"/>
      <c r="AG30" s="86"/>
      <c r="AH30" s="86"/>
      <c r="AI30" s="87"/>
      <c r="AJ30" s="76">
        <v>1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742</v>
      </c>
      <c r="G31" s="79"/>
      <c r="H31" s="79"/>
      <c r="I31" s="79"/>
      <c r="J31" s="79"/>
      <c r="K31" s="79" t="s">
        <v>744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766</v>
      </c>
      <c r="AA31" s="79"/>
      <c r="AB31" s="79"/>
      <c r="AC31" s="79"/>
      <c r="AD31" s="79"/>
      <c r="AE31" s="79" t="s">
        <v>764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伊勢原市立伊勢原中学校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いわした</v>
      </c>
      <c r="F7" s="331"/>
      <c r="G7" s="331"/>
      <c r="H7" s="331"/>
      <c r="I7" s="331"/>
      <c r="J7" s="331"/>
      <c r="K7" s="331" t="str">
        <f>IF(入力!L12="","",入力!L12)</f>
        <v>ゆうき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あおやぎ</v>
      </c>
      <c r="V7" s="151"/>
      <c r="W7" s="151"/>
      <c r="X7" s="151"/>
      <c r="Y7" s="151"/>
      <c r="Z7" s="333"/>
      <c r="AA7" s="313" t="str">
        <f>IF(入力!AB12="","",入力!AB12)</f>
        <v>ひさし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岩下</v>
      </c>
      <c r="F8" s="354"/>
      <c r="G8" s="354"/>
      <c r="H8" s="354"/>
      <c r="I8" s="354"/>
      <c r="J8" s="354"/>
      <c r="K8" s="354" t="str">
        <f>IF(入力!L13="","",入力!L13)</f>
        <v>祐樹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青桺</v>
      </c>
      <c r="V8" s="322"/>
      <c r="W8" s="322"/>
      <c r="X8" s="322"/>
      <c r="Y8" s="322"/>
      <c r="Z8" s="323"/>
      <c r="AA8" s="324" t="str">
        <f>IF(入力!AB13="","",入力!AB13)</f>
        <v>寿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あんどう</v>
      </c>
      <c r="F9" s="151"/>
      <c r="G9" s="151"/>
      <c r="H9" s="151"/>
      <c r="I9" s="151"/>
      <c r="J9" s="333"/>
      <c r="K9" s="313" t="str">
        <f>IF(入力!L14="","",入力!L14)</f>
        <v>かんた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おき</v>
      </c>
      <c r="V9" s="151"/>
      <c r="W9" s="151"/>
      <c r="X9" s="151"/>
      <c r="Y9" s="151"/>
      <c r="Z9" s="333"/>
      <c r="AA9" s="313" t="str">
        <f>IF(入力!AB14="","",入力!AB14)</f>
        <v>あきひろ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安藤</v>
      </c>
      <c r="F10" s="339"/>
      <c r="G10" s="339"/>
      <c r="H10" s="339"/>
      <c r="I10" s="339"/>
      <c r="J10" s="340"/>
      <c r="K10" s="341" t="str">
        <f>IF(入力!L15="","",入力!L15)</f>
        <v>幹汰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沖</v>
      </c>
      <c r="V10" s="339"/>
      <c r="W10" s="339"/>
      <c r="X10" s="339"/>
      <c r="Y10" s="339"/>
      <c r="Z10" s="340"/>
      <c r="AA10" s="341" t="str">
        <f>IF(入力!AB15="","",入力!AB15)</f>
        <v>暁洋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おき</v>
      </c>
      <c r="F15" s="290"/>
      <c r="G15" s="290"/>
      <c r="H15" s="290"/>
      <c r="I15" s="290"/>
      <c r="J15" s="290" t="str">
        <f>IF(入力!K20="","",入力!K20)</f>
        <v>あきひろ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うらの</v>
      </c>
      <c r="Z15" s="290"/>
      <c r="AA15" s="290"/>
      <c r="AB15" s="290"/>
      <c r="AC15" s="290"/>
      <c r="AD15" s="290" t="str">
        <f>IF(入力!AE20="","",入力!AE20)</f>
        <v>そうわ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146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沖</v>
      </c>
      <c r="F16" s="304"/>
      <c r="G16" s="304"/>
      <c r="H16" s="304"/>
      <c r="I16" s="304"/>
      <c r="J16" s="304" t="str">
        <f>IF(入力!K21="","",入力!K21)</f>
        <v>暁洋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浦野</v>
      </c>
      <c r="Z16" s="304"/>
      <c r="AA16" s="304"/>
      <c r="AB16" s="304"/>
      <c r="AC16" s="304"/>
      <c r="AD16" s="304" t="str">
        <f>IF(入力!AE21="","",入力!AE21)</f>
        <v>想和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あだち</v>
      </c>
      <c r="F17" s="285"/>
      <c r="G17" s="285"/>
      <c r="H17" s="285"/>
      <c r="I17" s="285"/>
      <c r="J17" s="285" t="str">
        <f>IF(入力!K22="","",入力!K22)</f>
        <v>そら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やまざき</v>
      </c>
      <c r="Z17" s="285"/>
      <c r="AA17" s="285"/>
      <c r="AB17" s="285"/>
      <c r="AC17" s="285"/>
      <c r="AD17" s="285" t="str">
        <f>IF(入力!AE22="","",入力!AE22)</f>
        <v>ようた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足立</v>
      </c>
      <c r="F18" s="278"/>
      <c r="G18" s="278"/>
      <c r="H18" s="278"/>
      <c r="I18" s="278"/>
      <c r="J18" s="278" t="str">
        <f>IF(入力!K23="","",入力!K23)</f>
        <v>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山崎</v>
      </c>
      <c r="Z18" s="278"/>
      <c r="AA18" s="278"/>
      <c r="AB18" s="278"/>
      <c r="AC18" s="278"/>
      <c r="AD18" s="278" t="str">
        <f>IF(入力!AE23="","",入力!AE23)</f>
        <v>鷹太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いしい</v>
      </c>
      <c r="F19" s="285"/>
      <c r="G19" s="285"/>
      <c r="H19" s="285"/>
      <c r="I19" s="285"/>
      <c r="J19" s="285" t="str">
        <f>IF(入力!K24="","",入力!K24)</f>
        <v>はると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のがみ</v>
      </c>
      <c r="Z19" s="285"/>
      <c r="AA19" s="285"/>
      <c r="AB19" s="285"/>
      <c r="AC19" s="285"/>
      <c r="AD19" s="285" t="str">
        <f>IF(入力!AE24="","",入力!AE24)</f>
        <v>さつき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162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石井</v>
      </c>
      <c r="F20" s="278"/>
      <c r="G20" s="278"/>
      <c r="H20" s="278"/>
      <c r="I20" s="278"/>
      <c r="J20" s="278" t="str">
        <f>IF(入力!K25="","",入力!K25)</f>
        <v>遥翔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野上</v>
      </c>
      <c r="Z20" s="278"/>
      <c r="AA20" s="278"/>
      <c r="AB20" s="278"/>
      <c r="AC20" s="278"/>
      <c r="AD20" s="278" t="str">
        <f>IF(入力!AE25="","",入力!AE25)</f>
        <v>颯希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いしい</v>
      </c>
      <c r="F21" s="285"/>
      <c r="G21" s="285"/>
      <c r="H21" s="285"/>
      <c r="I21" s="285"/>
      <c r="J21" s="285" t="str">
        <f>IF(入力!K26="","",入力!K26)</f>
        <v>ひろと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いのまた</v>
      </c>
      <c r="Z21" s="285"/>
      <c r="AA21" s="285"/>
      <c r="AB21" s="285"/>
      <c r="AC21" s="285"/>
      <c r="AD21" s="285" t="str">
        <f>IF(入力!AE26="","",入力!AE26)</f>
        <v>ひろと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145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石井</v>
      </c>
      <c r="F22" s="278"/>
      <c r="G22" s="278"/>
      <c r="H22" s="278"/>
      <c r="I22" s="278"/>
      <c r="J22" s="278" t="str">
        <f>IF(入力!K27="","",入力!K27)</f>
        <v>大翔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猪股</v>
      </c>
      <c r="Z22" s="278"/>
      <c r="AA22" s="278"/>
      <c r="AB22" s="278"/>
      <c r="AC22" s="278"/>
      <c r="AD22" s="278" t="str">
        <f>IF(入力!AE27="","",入力!AE27)</f>
        <v>大翔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さとう</v>
      </c>
      <c r="F23" s="285"/>
      <c r="G23" s="285"/>
      <c r="H23" s="285"/>
      <c r="I23" s="285"/>
      <c r="J23" s="285" t="str">
        <f>IF(入力!K28="","",入力!K28)</f>
        <v>りゅうせい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よしもと</v>
      </c>
      <c r="Z23" s="285"/>
      <c r="AA23" s="285"/>
      <c r="AB23" s="285"/>
      <c r="AC23" s="285"/>
      <c r="AD23" s="285" t="str">
        <f>IF(入力!AE28="","",入力!AE28)</f>
        <v>りょうま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154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佐藤</v>
      </c>
      <c r="F24" s="278"/>
      <c r="G24" s="278"/>
      <c r="H24" s="278"/>
      <c r="I24" s="278"/>
      <c r="J24" s="278" t="str">
        <f>IF(入力!K29="","",入力!K29)</f>
        <v>龍成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吉本</v>
      </c>
      <c r="Z24" s="278"/>
      <c r="AA24" s="278"/>
      <c r="AB24" s="278"/>
      <c r="AC24" s="278"/>
      <c r="AD24" s="278" t="str">
        <f>IF(入力!AE29="","",入力!AE29)</f>
        <v>涼真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いせや</v>
      </c>
      <c r="F25" s="285"/>
      <c r="G25" s="285"/>
      <c r="H25" s="285"/>
      <c r="I25" s="285"/>
      <c r="J25" s="285" t="str">
        <f>IF(入力!K30="","",入力!K30)</f>
        <v>けいた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175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みやもと</v>
      </c>
      <c r="Z25" s="285"/>
      <c r="AA25" s="285"/>
      <c r="AB25" s="285"/>
      <c r="AC25" s="285"/>
      <c r="AD25" s="285" t="str">
        <f>IF(入力!AE30="","",入力!AE30)</f>
        <v>なお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伊勢谷</v>
      </c>
      <c r="F26" s="318"/>
      <c r="G26" s="318"/>
      <c r="H26" s="318"/>
      <c r="I26" s="318"/>
      <c r="J26" s="318" t="str">
        <f>IF(入力!K31="","",入力!K31)</f>
        <v>慶太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宮本</v>
      </c>
      <c r="Z26" s="318"/>
      <c r="AA26" s="318"/>
      <c r="AB26" s="318"/>
      <c r="AC26" s="318"/>
      <c r="AD26" s="318" t="str">
        <f>IF(入力!AE31="","",入力!AE31)</f>
        <v>直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6126</v>
      </c>
      <c r="B7" s="45" t="str">
        <f t="shared" ref="B7:C7" si="0">IF($A$8="","",IF($A$9="",B8,B8&amp;"・"&amp;B9))</f>
        <v>伊勢原市立伊勢原中学校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1132</v>
      </c>
      <c r="H7" s="45">
        <f t="shared" si="1"/>
        <v>0</v>
      </c>
      <c r="I7" s="45" t="str">
        <f t="shared" si="1"/>
        <v>神奈川県伊勢原市桜台四丁目2番1号</v>
      </c>
      <c r="J7" s="45">
        <f t="shared" si="1"/>
        <v>0</v>
      </c>
      <c r="K7" s="45" t="str">
        <f t="shared" si="1"/>
        <v>0463</v>
      </c>
      <c r="L7" s="45" t="str">
        <f t="shared" si="1"/>
        <v>95</v>
      </c>
      <c r="M7" s="45" t="str">
        <f t="shared" si="1"/>
        <v>2539</v>
      </c>
      <c r="N7" s="45" t="str">
        <f t="shared" si="1"/>
        <v>0463</v>
      </c>
      <c r="O7" s="45" t="str">
        <f t="shared" si="1"/>
        <v>95</v>
      </c>
      <c r="P7" s="45" t="str">
        <f t="shared" si="1"/>
        <v>9586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6126</v>
      </c>
      <c r="B8" s="46" t="str">
        <f>IF(入力!$F$3="","",入力!$F$3)</f>
        <v>伊勢原市立伊勢原中学校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1132</v>
      </c>
      <c r="H8" s="46"/>
      <c r="I8" s="46" t="str">
        <f>IF(入力!$L$5="","",入力!$L$5)</f>
        <v>神奈川県伊勢原市桜台四丁目2番1号</v>
      </c>
      <c r="J8" s="46"/>
      <c r="K8" s="57" t="str">
        <f>IF(入力!$AB$4="","",入力!$AB$4)</f>
        <v>0463</v>
      </c>
      <c r="L8" s="57" t="str">
        <f>IF(入力!$AG$4="","",入力!$AG$4)</f>
        <v>95</v>
      </c>
      <c r="M8" s="57" t="str">
        <f>IF(入力!$AL$4="","",入力!$AL$4)</f>
        <v>2539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9586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2539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岩下</v>
      </c>
      <c r="D16" s="46" t="str">
        <f>IF(入力!$L$13="","",入力!$L$13)</f>
        <v>祐樹</v>
      </c>
      <c r="E16" s="46" t="str">
        <f>IF(入力!$F$12="","",入力!$F$12)</f>
        <v>いわした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青桺</v>
      </c>
      <c r="D17" s="46" t="str">
        <f>IF(入力!$AB$13="","",入力!$AB$13)</f>
        <v>寿</v>
      </c>
      <c r="E17" s="46" t="str">
        <f>IF(入力!$V$12="","",入力!$V$12)</f>
        <v>あおやぎ</v>
      </c>
      <c r="F17" s="46" t="str">
        <f>IF(入力!$AB$12="","",入力!$AB$12)</f>
        <v>ひさし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安藤</v>
      </c>
      <c r="D20" s="46" t="str">
        <f>IF(入力!$L$15="","",入力!$L$15)</f>
        <v>幹汰</v>
      </c>
      <c r="E20" s="46" t="str">
        <f>IF(入力!$F$14="","",入力!$F$14)</f>
        <v>あんどう</v>
      </c>
      <c r="F20" s="46" t="str">
        <f>IF(入力!$L$14="","",入力!$L$14)</f>
        <v>かんた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沖</v>
      </c>
      <c r="D24" s="46" t="str">
        <f>IF(入力!$AB$15="","",入力!$AB$15)</f>
        <v>暁洋</v>
      </c>
      <c r="E24" s="46" t="str">
        <f>IF(入力!$V$14="","",入力!$V$14)</f>
        <v>おき</v>
      </c>
      <c r="F24" s="46" t="str">
        <f>IF(入力!$AB$14="","",入力!$AB$14)</f>
        <v>あきひろ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沖</v>
      </c>
      <c r="D53" s="46" t="str">
        <f>IF(OR(L53&lt;&gt;"○",入力!K21=""),"",入力!K21)</f>
        <v>暁洋</v>
      </c>
      <c r="E53" s="46" t="str">
        <f>IF(OR(L53&lt;&gt;"○",入力!F20=""),"",入力!F20)</f>
        <v>おき</v>
      </c>
      <c r="F53" s="46" t="str">
        <f>IF(OR(L53&lt;&gt;"○",入力!K20=""),"",入力!K20)</f>
        <v>あきひろ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足立</v>
      </c>
      <c r="D54" s="46" t="str">
        <f>IF(OR(L54&lt;&gt;"○",入力!K23=""),"",入力!K23)</f>
        <v>空</v>
      </c>
      <c r="E54" s="46" t="str">
        <f>IF(OR(L54&lt;&gt;"○",入力!F22=""),"",入力!F22)</f>
        <v>あだち</v>
      </c>
      <c r="F54" s="46" t="str">
        <f>IF(OR(L54&lt;&gt;"○",入力!K22=""),"",入力!K22)</f>
        <v>そら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石井</v>
      </c>
      <c r="D55" s="46" t="str">
        <f>IF(OR(L55&lt;&gt;"○",入力!K25=""),"",入力!K25)</f>
        <v>遥翔</v>
      </c>
      <c r="E55" s="46" t="str">
        <f>IF(OR(L55&lt;&gt;"○",入力!F24=""),"",入力!F24)</f>
        <v>いしい</v>
      </c>
      <c r="F55" s="46" t="str">
        <f>IF(OR(L55&lt;&gt;"○",入力!K24=""),"",入力!K24)</f>
        <v>はると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石井</v>
      </c>
      <c r="D56" s="46" t="str">
        <f>IF(OR(L56&lt;&gt;"○",入力!K27=""),"",入力!K27)</f>
        <v>大翔</v>
      </c>
      <c r="E56" s="46" t="str">
        <f>IF(OR(L56&lt;&gt;"○",入力!F26=""),"",入力!F26)</f>
        <v>いしい</v>
      </c>
      <c r="F56" s="46" t="str">
        <f>IF(OR(L56&lt;&gt;"○",入力!K26=""),"",入力!K26)</f>
        <v>ひろと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佐藤</v>
      </c>
      <c r="D57" s="46" t="str">
        <f>IF(OR(L57&lt;&gt;"○",入力!K29=""),"",入力!K29)</f>
        <v>龍成</v>
      </c>
      <c r="E57" s="46" t="str">
        <f>IF(OR(L57&lt;&gt;"○",入力!F28=""),"",入力!F28)</f>
        <v>さとう</v>
      </c>
      <c r="F57" s="46" t="str">
        <f>IF(OR(L57&lt;&gt;"○",入力!K28=""),"",入力!K28)</f>
        <v>りゅうせい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伊勢谷</v>
      </c>
      <c r="D58" s="46" t="str">
        <f>IF(OR(L58&lt;&gt;"○",入力!K31=""),"",入力!K31)</f>
        <v>慶太</v>
      </c>
      <c r="E58" s="46" t="str">
        <f>IF(OR(L58&lt;&gt;"○",入力!F30=""),"",入力!F30)</f>
        <v>いせや</v>
      </c>
      <c r="F58" s="46" t="str">
        <f>IF(OR(L58&lt;&gt;"○",入力!K30=""),"",入力!K30)</f>
        <v>けいた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浦野</v>
      </c>
      <c r="D59" s="46" t="str">
        <f>IF(OR(L59&lt;&gt;"○",入力!AE21=""),"",入力!AE21)</f>
        <v>想和</v>
      </c>
      <c r="E59" s="46" t="str">
        <f>IF(OR(L59&lt;&gt;"○",入力!Z20=""),"",入力!Z20)</f>
        <v>うらの</v>
      </c>
      <c r="F59" s="46" t="str">
        <f>IF(OR(L59&lt;&gt;"○",入力!AE20=""),"",入力!AE20)</f>
        <v>そうわ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山崎</v>
      </c>
      <c r="D60" s="46" t="str">
        <f>IF(OR(L60&lt;&gt;"○",入力!AE23=""),"",入力!AE23)</f>
        <v>鷹太</v>
      </c>
      <c r="E60" s="46" t="str">
        <f>IF(OR(L60&lt;&gt;"○",入力!Z22=""),"",入力!Z22)</f>
        <v>やまざき</v>
      </c>
      <c r="F60" s="46" t="str">
        <f>IF(OR(L60&lt;&gt;"○",入力!AE22=""),"",入力!AE22)</f>
        <v>ようた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野上</v>
      </c>
      <c r="D61" s="46" t="str">
        <f>IF(OR(L61&lt;&gt;"○",入力!AE25=""),"",入力!AE25)</f>
        <v>颯希</v>
      </c>
      <c r="E61" s="46" t="str">
        <f>IF(OR(L61&lt;&gt;"○",入力!Z24=""),"",入力!Z24)</f>
        <v>のがみ</v>
      </c>
      <c r="F61" s="46" t="str">
        <f>IF(OR(L61&lt;&gt;"○",入力!AE24=""),"",入力!AE24)</f>
        <v>さつき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猪股</v>
      </c>
      <c r="D62" s="46" t="str">
        <f>IF(OR(L62&lt;&gt;"○",入力!AE27=""),"",入力!AE27)</f>
        <v>大翔</v>
      </c>
      <c r="E62" s="46" t="str">
        <f>IF(OR(L62&lt;&gt;"○",入力!Z26=""),"",入力!Z26)</f>
        <v>いのまた</v>
      </c>
      <c r="F62" s="46" t="str">
        <f>IF(OR(L62&lt;&gt;"○",入力!AE26=""),"",入力!AE26)</f>
        <v>ひろと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吉本</v>
      </c>
      <c r="D63" s="46" t="str">
        <f>IF(OR(L63&lt;&gt;"○",入力!AE29=""),"",入力!AE29)</f>
        <v>涼真</v>
      </c>
      <c r="E63" s="46" t="str">
        <f>IF(OR(L63&lt;&gt;"○",入力!Z28=""),"",入力!Z28)</f>
        <v>よしもと</v>
      </c>
      <c r="F63" s="46" t="str">
        <f>IF(OR(L63&lt;&gt;"○",入力!AE28=""),"",入力!AE28)</f>
        <v>りょうま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宮本</v>
      </c>
      <c r="D64" s="46" t="str">
        <f>IF(OR(L64&lt;&gt;"○",入力!AE31=""),"",入力!AE31)</f>
        <v>直</v>
      </c>
      <c r="E64" s="46" t="str">
        <f>IF(OR(L64&lt;&gt;"○",入力!Z30=""),"",入力!Z30)</f>
        <v>みやもと</v>
      </c>
      <c r="F64" s="46" t="str">
        <f>IF(OR(L64&lt;&gt;"○",入力!AE30=""),"",入力!AE30)</f>
        <v>なお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2018-11-12T04:58:58Z</cp:lastPrinted>
  <dcterms:created xsi:type="dcterms:W3CDTF">2006-11-03T01:52:14Z</dcterms:created>
  <dcterms:modified xsi:type="dcterms:W3CDTF">2018-11-12T04:59:49Z</dcterms:modified>
</cp:coreProperties>
</file>