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3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<sst xmlns="http://schemas.openxmlformats.org/spreadsheetml/2006/main" count="1490" uniqueCount="762">
  <si>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</si>
  <si>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</si>
  <si>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</si>
  <si>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</si>
  <si>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</si>
  <si>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</si>
  <si>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</si>
  <si>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</si>
  <si>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</si>
  <si>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</si>
  <si>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</si>
  <si>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</si>
  <si>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</si>
  <si>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</si>
  <si>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</si>
  <si>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</si>
  <si>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</si>
  <si>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</si>
  <si>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</si>
  <si>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</si>
  <si>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</si>
  <si>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</si>
  <si>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</si>
  <si>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</si>
  <si>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</si>
  <si>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</si>
  <si>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</si>
  <si>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</si>
  <si>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</si>
  <si>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</si>
  <si>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</si>
  <si>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</si>
  <si>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</si>
  <si>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</si>
  <si>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</si>
  <si>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</si>
  <si>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</si>
  <si>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</si>
  <si>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</si>
  <si>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</si>
  <si>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</si>
  <si>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</si>
  <si>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</si>
  <si>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</si>
  <si>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</si>
  <si>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</si>
  <si>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</si>
  <si>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</si>
  <si>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</si>
  <si>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</si>
  <si>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</si>
  <si>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</si>
  <si>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</si>
  <si>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</si>
  <si>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</si>
  <si>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</si>
  <si>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</si>
  <si>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</si>
  <si>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</si>
  <si>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</si>
  <si>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</si>
  <si>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</si>
  <si>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</si>
  <si>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</si>
  <si>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</si>
  <si>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</si>
  <si>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</si>
  <si>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</si>
  <si>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</si>
  <si>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</si>
  <si>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</si>
  <si>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</si>
  <si>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</si>
  <si>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</si>
  <si>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</si>
  <si>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</si>
  <si>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</si>
  <si>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</si>
  <si>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</si>
  <si>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</si>
  <si>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</si>
  <si>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</si>
  <si>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</si>
  <si>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</si>
  <si>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</si>
  <si>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</si>
  <si>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</si>
  <si>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</si>
  <si>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</si>
  <si>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</si>
  <si>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</si>
  <si>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</si>
  <si>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</si>
  <si>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</si>
  <si>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</si>
  <si>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</si>
  <si>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</si>
  <si>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</si>
  <si>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</si>
  <si>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</si>
  <si>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</si>
  <si>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</si>
  <si>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</si>
  <si>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</si>
  <si>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</si>
  <si>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</si>
  <si>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</si>
  <si>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</si>
  <si>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</si>
  <si>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</si>
  <si>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</si>
  <si>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</si>
  <si>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</si>
  <si>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</si>
  <si>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</si>
  <si>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</si>
  <si>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</si>
  <si>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</si>
  <si>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</si>
  <si>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</si>
  <si>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</si>
  <si>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</si>
  <si>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</si>
  <si>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</si>
  <si>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</si>
  <si>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</si>
  <si>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</si>
  <si>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</si>
  <si>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</si>
  <si>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</si>
  <si>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</si>
  <si>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</si>
  <si>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</si>
  <si>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</si>
  <si>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</si>
  <si>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</si>
  <si>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</si>
  <si>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</si>
  <si>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</si>
  <si>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</si>
  <si>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</si>
  <si>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</si>
  <si>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</si>
  <si>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</si>
  <si>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</si>
  <si>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</si>
  <si>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</si>
  <si>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</si>
  <si>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</si>
  <si>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</si>
  <si>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</si>
  <si>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</si>
  <si>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</si>
  <si>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</si>
  <si>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</si>
  <si>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</si>
  <si>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</si>
  <si>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</si>
  <si>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</si>
  <si>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</si>
  <si>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</si>
  <si>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</si>
  <si>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</si>
  <si>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</si>
  <si>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</si>
  <si>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</si>
  <si>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</si>
  <si>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</si>
  <si>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</si>
  <si>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</si>
  <si>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</si>
  <si>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</si>
  <si>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</si>
  <si>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</si>
  <si>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</si>
  <si>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</si>
  <si>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</si>
  <si>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</si>
  <si>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</si>
  <si>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</si>
  <si>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</si>
  <si>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</si>
  <si>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</si>
  <si>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</si>
  <si>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</si>
  <si>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</si>
  <si>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</si>
  <si>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</si>
  <si>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</si>
  <si>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</si>
  <si>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</si>
  <si>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</si>
  <si>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</si>
  <si>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</si>
  <si>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</si>
  <si>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</si>
  <si>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</si>
  <si>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</si>
  <si>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</si>
  <si>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</si>
  <si>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</si>
  <si>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</si>
  <si>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</si>
  <si>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</si>
  <si>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</si>
  <si>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</si>
  <si>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</si>
  <si>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</si>
  <si>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</si>
  <si>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</si>
  <si>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</si>
  <si>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</si>
  <si>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</si>
  <si>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</si>
  <si>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</si>
  <si>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</si>
  <si>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</si>
  <si>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</si>
  <si>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</si>
  <si>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</si>
  <si>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</si>
  <si>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</si>
  <si>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</si>
  <si>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</si>
  <si>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</si>
  <si>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</si>
  <si>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</si>
  <si>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</si>
  <si>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</si>
  <si>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</si>
  <si>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</si>
  <si>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</si>
  <si>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</si>
  <si>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</si>
  <si>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</si>
  <si>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</si>
  <si>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</si>
  <si>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</si>
  <si>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</si>
  <si>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</si>
  <si>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</si>
  <si>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</si>
  <si>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</si>
  <si>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</si>
  <si>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</si>
  <si>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</si>
  <si>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</si>
  <si>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</si>
  <si>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</si>
  <si>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</si>
  <si>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</si>
  <si>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</si>
  <si>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</si>
  <si>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</si>
  <si>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</si>
  <si>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</si>
  <si>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</si>
  <si>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</si>
  <si>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</si>
  <si>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</si>
  <si>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</si>
  <si>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</si>
  <si>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</si>
  <si>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</si>
  <si>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</si>
  <si>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</si>
  <si>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</si>
  <si>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</si>
  <si>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</si>
  <si>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</si>
  <si>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</si>
  <si>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</si>
  <si>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</si>
  <si>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</si>
  <si>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</si>
  <si>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</si>
  <si>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</si>
  <si>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</si>
  <si>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</si>
  <si>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</si>
  <si>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</si>
  <si>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</si>
  <si>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</si>
  <si>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</si>
  <si>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</si>
  <si>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</si>
  <si>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</si>
  <si>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</si>
  <si>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</si>
  <si>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</si>
  <si>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</si>
  <si>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</si>
  <si>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</si>
  <si>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</si>
  <si>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</si>
  <si>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</si>
  <si>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</si>
  <si>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</si>
  <si>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</si>
  <si>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</si>
  <si>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</si>
  <si>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</si>
  <si>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</si>
  <si>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</si>
  <si>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</si>
  <si>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</si>
  <si>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</si>
  <si>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</si>
  <si>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</si>
  <si>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</si>
  <si>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</si>
  <si>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</si>
  <si>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</si>
  <si>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</si>
  <si>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</si>
  <si>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</si>
  <si>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</si>
  <si>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</si>
  <si>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</si>
  <si>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</si>
  <si>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</si>
  <si>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</si>
  <si>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</si>
  <si>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</si>
  <si>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</si>
  <si>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</si>
  <si>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</si>
  <si>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</si>
  <si>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</si>
  <si>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</si>
  <si>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</si>
  <si>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</si>
  <si>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</si>
  <si>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</si>
  <si>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</si>
  <si>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</si>
  <si>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</si>
  <si>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</si>
  <si>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</si>
  <si>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</si>
  <si>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</si>
  <si>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</si>
  <si>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</si>
  <si>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</si>
  <si>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</si>
  <si>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</si>
  <si>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</si>
  <si>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</si>
  <si>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</si>
  <si>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</si>
  <si>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</si>
  <si>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</si>
  <si>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</si>
  <si>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</si>
  <si>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</si>
  <si>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</si>
  <si>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</si>
  <si>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</si>
  <si>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</si>
  <si>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</si>
  <si>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</si>
  <si>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</si>
  <si>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</si>
  <si>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</si>
  <si>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</si>
  <si>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</si>
  <si>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</si>
  <si>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</si>
  <si>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</si>
  <si>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</si>
  <si>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</si>
  <si>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</si>
  <si>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</si>
  <si>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</si>
  <si>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</si>
  <si>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</si>
  <si>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</si>
  <si>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</si>
  <si>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</si>
  <si>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</si>
  <si>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</si>
  <si>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</si>
  <si>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</si>
  <si>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</si>
  <si>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</si>
  <si>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</si>
  <si>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</si>
  <si>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</si>
  <si>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</si>
  <si>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</si>
  <si>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</si>
  <si>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</si>
  <si>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</si>
  <si>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</si>
  <si>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</si>
  <si>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</si>
  <si>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</si>
  <si>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</si>
  <si>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</si>
  <si>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</si>
  <si>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</si>
  <si>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</si>
  <si>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</si>
  <si>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</si>
  <si>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</si>
  <si>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</si>
  <si>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</si>
  <si>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</si>
  <si>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</si>
  <si>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</si>
  <si>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</si>
  <si>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</si>
  <si>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</si>
  <si>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</si>
  <si>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</si>
  <si>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</si>
  <si>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</si>
  <si>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</si>
  <si>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</si>
  <si>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</si>
  <si>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</si>
  <si>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</si>
  <si>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</si>
  <si>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</si>
  <si>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</si>
  <si>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</si>
  <si>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</si>
  <si>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</si>
  <si>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</si>
  <si>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</si>
  <si>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</si>
  <si>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</si>
  <si>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</si>
  <si>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</si>
  <si>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</si>
  <si>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</si>
  <si>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</si>
  <si>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</si>
  <si>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</si>
  <si>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</si>
  <si>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</si>
  <si>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</si>
  <si>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</si>
  <si>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</si>
  <si>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</si>
  <si>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</si>
  <si>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</si>
  <si>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</si>
  <si>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</si>
  <si>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</si>
  <si>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</si>
  <si>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</si>
  <si>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</si>
  <si>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</si>
  <si>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</si>
  <si>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</si>
  <si>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</si>
  <si>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</si>
  <si>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</si>
  <si>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</si>
  <si>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</si>
  <si>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</si>
  <si>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</si>
  <si>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</si>
  <si>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</si>
  <si>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</si>
  <si>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</si>
  <si>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</si>
  <si>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</si>
  <si>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</si>
  <si>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</si>
  <si>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</si>
  <si>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</si>
  <si>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</si>
  <si>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</si>
  <si>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</si>
  <si>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</si>
  <si>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</si>
  <si>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</si>
  <si>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</si>
  <si>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</si>
  <si>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</si>
  <si>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</si>
  <si>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</si>
  <si>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</si>
  <si>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</si>
  <si>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</si>
  <si>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</si>
  <si>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</si>
  <si>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</si>
  <si>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</si>
  <si>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</si>
  <si>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</si>
  <si>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</si>
  <si>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</si>
  <si>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</si>
  <si>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</si>
  <si>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</si>
  <si>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</si>
  <si>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</si>
  <si>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</si>
  <si>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</si>
  <si>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</si>
  <si>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</si>
  <si>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</si>
  <si>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</si>
  <si>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</si>
  <si>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</si>
  <si>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</si>
  <si>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</si>
  <si>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</si>
  <si>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</si>
  <si>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</si>
  <si>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</si>
  <si>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</si>
  <si>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</si>
  <si>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</si>
  <si>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</si>
  <si>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</si>
  <si>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</si>
  <si>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</si>
  <si>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</si>
  <si>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</si>
  <si>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</si>
  <si>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</si>
  <si>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</si>
  <si>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</si>
  <si>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</si>
  <si>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</si>
  <si>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</si>
  <si>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</si>
  <si>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</si>
  <si>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</si>
  <si>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</si>
  <si>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</si>
  <si>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</si>
  <si>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</si>
  <si>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</si>
  <si>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</si>
  <si>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</si>
  <si>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</si>
  <si>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</si>
  <si>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</si>
  <si>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</si>
  <si>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</si>
  <si>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</si>
  <si>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</si>
  <si>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</si>
  <si>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</si>
  <si>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</si>
  <si>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</si>
  <si>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</si>
  <si>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</si>
  <si>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</si>
  <si>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</si>
  <si>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</si>
  <si>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</si>
  <si>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</si>
  <si>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</si>
  <si>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</si>
  <si>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</si>
  <si>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</si>
  <si>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</si>
  <si>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</si>
  <si>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</si>
  <si>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</si>
  <si>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</si>
  <si>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</si>
  <si>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</si>
  <si>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</si>
  <si>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</si>
  <si>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</si>
  <si>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</si>
  <si>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</si>
  <si>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</si>
  <si>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</si>
  <si>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</si>
  <si>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</si>
  <si>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</si>
  <si>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</si>
  <si>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</si>
  <si>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</si>
  <si>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</si>
  <si>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</si>
  <si>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</si>
  <si>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</si>
  <si>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</si>
  <si>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</si>
  <si>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</si>
  <si>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</si>
  <si>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</si>
  <si>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</si>
  <si>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</si>
  <si>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</si>
  <si>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</si>
  <si>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</si>
  <si>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</si>
  <si>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</si>
  <si>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</si>
  <si>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</si>
  <si>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</si>
  <si>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</si>
  <si>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</si>
  <si>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</si>
  <si>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</si>
  <si>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</si>
  <si>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</si>
  <si>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</si>
  <si>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</si>
  <si>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</si>
  <si>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</si>
  <si>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</si>
  <si>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</si>
  <si>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</si>
  <si>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</si>
  <si>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</si>
  <si>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</si>
  <si>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</si>
  <si>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</si>
  <si>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</si>
  <si>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</si>
  <si>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</si>
  <si>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</si>
  <si>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</si>
  <si>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</si>
  <si>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</si>
  <si>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</si>
  <si>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</si>
  <si>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</si>
  <si>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</si>
  <si>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</si>
  <si>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</si>
  <si>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</si>
  <si>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</si>
  <si>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</si>
  <si>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</si>
  <si>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</si>
  <si>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</si>
  <si>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</si>
  <si>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</si>
  <si>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</si>
  <si>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</si>
  <si>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</si>
  <si>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</si>
  <si>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</si>
  <si>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</si>
  <si>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</si>
  <si>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</si>
  <si>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</si>
  <si>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</si>
  <si>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</si>
  <si>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</si>
  <si>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</si>
  <si>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</si>
  <si>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</si>
  <si>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</si>
  <si>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</si>
  <si>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</si>
  <si>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</si>
  <si>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</si>
  <si>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</si>
  <si>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</si>
  <si>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</si>
  <si>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</si>
  <si>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</si>
  <si>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</si>
  <si>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</si>
  <si>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</si>
  <si>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</si>
  <si>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</si>
  <si>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</si>
  <si>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</si>
  <si>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</si>
  <si>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</si>
  <si>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</si>
  <si>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</si>
  <si>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</si>
  <si>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</si>
  <si>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</si>
  <si>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</si>
  <si>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</si>
  <si>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</si>
  <si>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</si>
  <si>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</si>
  <si>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</si>
  <si>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</si>
  <si>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</si>
  <si>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</si>
  <si>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</si>
  <si>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</si>
  <si>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</si>
  <si>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</si>
  <si>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</si>
  <si>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</si>
  <si>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0463</t>
    <phoneticPr fontId="2"/>
  </si>
  <si>
    <t>95</t>
    <phoneticPr fontId="2"/>
  </si>
  <si>
    <t>2539</t>
    <phoneticPr fontId="2"/>
  </si>
  <si>
    <t>259</t>
    <phoneticPr fontId="2"/>
  </si>
  <si>
    <t>1132</t>
    <phoneticPr fontId="2"/>
  </si>
  <si>
    <t>伊勢原市桜台２丁目４－１</t>
    <rPh sb="0" eb="4">
      <t>イセハラシ</t>
    </rPh>
    <rPh sb="4" eb="6">
      <t>サクラダイ</t>
    </rPh>
    <rPh sb="7" eb="9">
      <t>チョウメ</t>
    </rPh>
    <phoneticPr fontId="2"/>
  </si>
  <si>
    <t>0463</t>
    <phoneticPr fontId="2"/>
  </si>
  <si>
    <t>95</t>
    <phoneticPr fontId="2"/>
  </si>
  <si>
    <t>9586</t>
    <phoneticPr fontId="2"/>
  </si>
  <si>
    <t>石渡　誠一</t>
    <rPh sb="0" eb="2">
      <t>イシワタ</t>
    </rPh>
    <rPh sb="3" eb="5">
      <t>セイイチ</t>
    </rPh>
    <phoneticPr fontId="2"/>
  </si>
  <si>
    <t>長島</t>
    <rPh sb="0" eb="2">
      <t>ナガシマ</t>
    </rPh>
    <phoneticPr fontId="2"/>
  </si>
  <si>
    <t>大輝</t>
    <rPh sb="0" eb="2">
      <t>ダイキ</t>
    </rPh>
    <phoneticPr fontId="2"/>
  </si>
  <si>
    <t>優月</t>
    <rPh sb="0" eb="2">
      <t>ユヅキ</t>
    </rPh>
    <phoneticPr fontId="2"/>
  </si>
  <si>
    <t>大熊</t>
    <rPh sb="0" eb="2">
      <t>オオクマ</t>
    </rPh>
    <phoneticPr fontId="2"/>
  </si>
  <si>
    <t>蛭田</t>
    <rPh sb="0" eb="2">
      <t>ヒルタ</t>
    </rPh>
    <phoneticPr fontId="2"/>
  </si>
  <si>
    <t>雅久</t>
    <rPh sb="0" eb="1">
      <t>ミヤビ</t>
    </rPh>
    <rPh sb="1" eb="2">
      <t>ヒサ</t>
    </rPh>
    <phoneticPr fontId="2"/>
  </si>
  <si>
    <t>紫月</t>
    <rPh sb="0" eb="2">
      <t>シヅキ</t>
    </rPh>
    <phoneticPr fontId="2"/>
  </si>
  <si>
    <t>池田</t>
    <rPh sb="0" eb="2">
      <t>イケダ</t>
    </rPh>
    <phoneticPr fontId="2"/>
  </si>
  <si>
    <t>月岡</t>
    <rPh sb="0" eb="2">
      <t>ツキオカ</t>
    </rPh>
    <phoneticPr fontId="2"/>
  </si>
  <si>
    <t>拓巳</t>
    <rPh sb="0" eb="2">
      <t>タクミ</t>
    </rPh>
    <phoneticPr fontId="2"/>
  </si>
  <si>
    <t>日向</t>
    <rPh sb="0" eb="2">
      <t>ヒナタ</t>
    </rPh>
    <phoneticPr fontId="2"/>
  </si>
  <si>
    <t>髙山</t>
    <rPh sb="0" eb="2">
      <t>タカヤマ</t>
    </rPh>
    <phoneticPr fontId="2"/>
  </si>
  <si>
    <t>中野</t>
    <rPh sb="0" eb="2">
      <t>ナカノ</t>
    </rPh>
    <phoneticPr fontId="2"/>
  </si>
  <si>
    <t>輝幸</t>
    <rPh sb="0" eb="2">
      <t>テルユキ</t>
    </rPh>
    <phoneticPr fontId="2"/>
  </si>
  <si>
    <t>石井</t>
    <rPh sb="0" eb="2">
      <t>イシイ</t>
    </rPh>
    <phoneticPr fontId="2"/>
  </si>
  <si>
    <t>黒田</t>
    <rPh sb="0" eb="2">
      <t>クロダ</t>
    </rPh>
    <phoneticPr fontId="2"/>
  </si>
  <si>
    <t>颯良</t>
    <rPh sb="0" eb="1">
      <t>ソウ</t>
    </rPh>
    <rPh sb="1" eb="2">
      <t>ヨ</t>
    </rPh>
    <phoneticPr fontId="2"/>
  </si>
  <si>
    <t>晴都</t>
    <rPh sb="0" eb="1">
      <t>ハル</t>
    </rPh>
    <rPh sb="1" eb="2">
      <t>ミヤコ</t>
    </rPh>
    <phoneticPr fontId="2"/>
  </si>
  <si>
    <t>藤井</t>
    <rPh sb="0" eb="2">
      <t>フジイ</t>
    </rPh>
    <phoneticPr fontId="2"/>
  </si>
  <si>
    <t>山梨</t>
    <rPh sb="0" eb="2">
      <t>ヤマナシ</t>
    </rPh>
    <phoneticPr fontId="2"/>
  </si>
  <si>
    <t>虎胤</t>
    <rPh sb="0" eb="1">
      <t>トラ</t>
    </rPh>
    <rPh sb="1" eb="2">
      <t>イン</t>
    </rPh>
    <phoneticPr fontId="2"/>
  </si>
  <si>
    <t>賢聖</t>
    <rPh sb="0" eb="1">
      <t>ケン</t>
    </rPh>
    <rPh sb="1" eb="2">
      <t>ヒジリ</t>
    </rPh>
    <phoneticPr fontId="2"/>
  </si>
  <si>
    <t>湯川</t>
    <rPh sb="0" eb="2">
      <t>ユカワ</t>
    </rPh>
    <phoneticPr fontId="2"/>
  </si>
  <si>
    <t>なかの</t>
    <phoneticPr fontId="2"/>
  </si>
  <si>
    <t>いしい</t>
    <phoneticPr fontId="2"/>
  </si>
  <si>
    <t>くろだ</t>
    <phoneticPr fontId="2"/>
  </si>
  <si>
    <t>ふじい</t>
    <phoneticPr fontId="2"/>
  </si>
  <si>
    <t>やまなし</t>
    <phoneticPr fontId="2"/>
  </si>
  <si>
    <t>ゆかわ</t>
    <phoneticPr fontId="2"/>
  </si>
  <si>
    <t>けんしょう</t>
    <phoneticPr fontId="2"/>
  </si>
  <si>
    <t>こいん</t>
    <phoneticPr fontId="2"/>
  </si>
  <si>
    <t>はると</t>
    <phoneticPr fontId="2"/>
  </si>
  <si>
    <t>そら</t>
    <phoneticPr fontId="2"/>
  </si>
  <si>
    <t>てるゆき</t>
    <phoneticPr fontId="2"/>
  </si>
  <si>
    <t>ゆづき</t>
    <phoneticPr fontId="2"/>
  </si>
  <si>
    <t>だいき</t>
    <phoneticPr fontId="2"/>
  </si>
  <si>
    <t>がく</t>
    <phoneticPr fontId="2"/>
  </si>
  <si>
    <t>しづき</t>
    <phoneticPr fontId="2"/>
  </si>
  <si>
    <t>たくみ</t>
    <phoneticPr fontId="2"/>
  </si>
  <si>
    <t>ひなた</t>
    <phoneticPr fontId="2"/>
  </si>
  <si>
    <t>ながしま</t>
    <phoneticPr fontId="2"/>
  </si>
  <si>
    <t>おおくま</t>
    <phoneticPr fontId="2"/>
  </si>
  <si>
    <t>ひるた</t>
    <phoneticPr fontId="2"/>
  </si>
  <si>
    <t>いけだ</t>
    <phoneticPr fontId="2"/>
  </si>
  <si>
    <t>つきおか</t>
    <phoneticPr fontId="2"/>
  </si>
  <si>
    <t>たかやま</t>
    <phoneticPr fontId="2"/>
  </si>
  <si>
    <t>岩下</t>
    <rPh sb="0" eb="2">
      <t>イワシタ</t>
    </rPh>
    <phoneticPr fontId="2"/>
  </si>
  <si>
    <t>祐樹</t>
    <rPh sb="0" eb="2">
      <t>ユウキ</t>
    </rPh>
    <phoneticPr fontId="2"/>
  </si>
  <si>
    <t>黒﨑</t>
    <rPh sb="0" eb="2">
      <t>クロサキ</t>
    </rPh>
    <phoneticPr fontId="2"/>
  </si>
  <si>
    <t>純司</t>
    <rPh sb="0" eb="2">
      <t>ジュンジ</t>
    </rPh>
    <phoneticPr fontId="2"/>
  </si>
  <si>
    <t>いわした</t>
    <phoneticPr fontId="2"/>
  </si>
  <si>
    <t>ゆうき</t>
    <phoneticPr fontId="2"/>
  </si>
  <si>
    <t>くろさき</t>
    <phoneticPr fontId="2"/>
  </si>
  <si>
    <t>じゅんじ</t>
    <phoneticPr fontId="2"/>
  </si>
  <si>
    <t>ひるた</t>
    <phoneticPr fontId="2"/>
  </si>
  <si>
    <t>がく</t>
    <phoneticPr fontId="2"/>
  </si>
  <si>
    <t>雅久</t>
    <rPh sb="0" eb="1">
      <t>ミヤビ</t>
    </rPh>
    <rPh sb="1" eb="2">
      <t>ヒサ</t>
    </rPh>
    <phoneticPr fontId="2"/>
  </si>
  <si>
    <t>蛭田</t>
    <rPh sb="0" eb="2">
      <t>ヒルタ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</si>
</sst>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1" zoomScale="70" zoomScaleNormal="100" zoomScaleSheetLayoutView="70" workbookViewId="0">
      <selection activeCell="BC3" sqref="BC3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0" zoomScaleNormal="100" zoomScaleSheetLayoutView="100" workbookViewId="0">
      <selection activeCell="AL34" sqref="AL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6126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中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伊勢原市立伊勢原中学校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700</v>
      </c>
      <c r="AC6" s="160"/>
      <c r="AD6" s="160"/>
      <c r="AE6" s="160"/>
      <c r="AF6" s="25" t="s">
        <v>586</v>
      </c>
      <c r="AG6" s="160" t="s">
        <v>701</v>
      </c>
      <c r="AH6" s="160"/>
      <c r="AI6" s="160"/>
      <c r="AJ6" s="160"/>
      <c r="AK6" s="25" t="s">
        <v>586</v>
      </c>
      <c r="AL6" s="160" t="s">
        <v>702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754</v>
      </c>
      <c r="G12" s="206"/>
      <c r="H12" s="206"/>
      <c r="I12" s="206"/>
      <c r="J12" s="206"/>
      <c r="K12" s="206" t="s">
        <v>755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756</v>
      </c>
      <c r="AA12" s="206"/>
      <c r="AB12" s="206"/>
      <c r="AC12" s="206"/>
      <c r="AD12" s="206"/>
      <c r="AE12" s="206" t="s">
        <v>757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750</v>
      </c>
      <c r="G13" s="215"/>
      <c r="H13" s="215"/>
      <c r="I13" s="215"/>
      <c r="J13" s="216"/>
      <c r="K13" s="215" t="s">
        <v>751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752</v>
      </c>
      <c r="AA13" s="215"/>
      <c r="AB13" s="215"/>
      <c r="AC13" s="215"/>
      <c r="AD13" s="216"/>
      <c r="AE13" s="215" t="s">
        <v>753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758</v>
      </c>
      <c r="AA15" s="206"/>
      <c r="AB15" s="206"/>
      <c r="AC15" s="206"/>
      <c r="AD15" s="206"/>
      <c r="AE15" s="206" t="s">
        <v>759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761</v>
      </c>
      <c r="AA16" s="215"/>
      <c r="AB16" s="215"/>
      <c r="AC16" s="215"/>
      <c r="AD16" s="216"/>
      <c r="AE16" s="215" t="s">
        <v>760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2</v>
      </c>
      <c r="E22" s="118"/>
      <c r="F22" s="120" t="s">
        <v>744</v>
      </c>
      <c r="G22" s="121"/>
      <c r="H22" s="121"/>
      <c r="I22" s="121"/>
      <c r="J22" s="121"/>
      <c r="K22" s="121" t="s">
        <v>739</v>
      </c>
      <c r="L22" s="121"/>
      <c r="M22" s="121"/>
      <c r="N22" s="121"/>
      <c r="O22" s="122"/>
      <c r="P22" s="118">
        <v>3</v>
      </c>
      <c r="Q22" s="118"/>
      <c r="R22" s="109">
        <v>169</v>
      </c>
      <c r="S22" s="110"/>
      <c r="T22" s="109" t="s">
        <v>544</v>
      </c>
      <c r="U22" s="110"/>
      <c r="V22" s="116">
        <v>7</v>
      </c>
      <c r="W22" s="117"/>
      <c r="X22" s="118">
        <v>8</v>
      </c>
      <c r="Y22" s="118"/>
      <c r="Z22" s="120" t="s">
        <v>727</v>
      </c>
      <c r="AA22" s="121"/>
      <c r="AB22" s="121"/>
      <c r="AC22" s="121"/>
      <c r="AD22" s="121"/>
      <c r="AE22" s="121" t="s">
        <v>738</v>
      </c>
      <c r="AF22" s="121"/>
      <c r="AG22" s="121"/>
      <c r="AH22" s="121"/>
      <c r="AI22" s="122"/>
      <c r="AJ22" s="118">
        <v>2</v>
      </c>
      <c r="AK22" s="118"/>
      <c r="AL22" s="109">
        <v>163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704</v>
      </c>
      <c r="G23" s="114"/>
      <c r="H23" s="114"/>
      <c r="I23" s="114"/>
      <c r="J23" s="114"/>
      <c r="K23" s="114" t="s">
        <v>705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716</v>
      </c>
      <c r="AA23" s="114"/>
      <c r="AB23" s="114"/>
      <c r="AC23" s="114"/>
      <c r="AD23" s="114"/>
      <c r="AE23" s="114" t="s">
        <v>706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3</v>
      </c>
      <c r="E24" s="77"/>
      <c r="F24" s="86" t="s">
        <v>745</v>
      </c>
      <c r="G24" s="87"/>
      <c r="H24" s="87"/>
      <c r="I24" s="87"/>
      <c r="J24" s="87"/>
      <c r="K24" s="87" t="s">
        <v>738</v>
      </c>
      <c r="L24" s="87"/>
      <c r="M24" s="87"/>
      <c r="N24" s="87"/>
      <c r="O24" s="88"/>
      <c r="P24" s="77">
        <v>3</v>
      </c>
      <c r="Q24" s="77"/>
      <c r="R24" s="93">
        <v>168</v>
      </c>
      <c r="S24" s="94"/>
      <c r="T24" s="73" t="s">
        <v>544</v>
      </c>
      <c r="U24" s="74"/>
      <c r="V24" s="89">
        <v>8</v>
      </c>
      <c r="W24" s="90"/>
      <c r="X24" s="77">
        <v>9</v>
      </c>
      <c r="Y24" s="77"/>
      <c r="Z24" s="86" t="s">
        <v>728</v>
      </c>
      <c r="AA24" s="87"/>
      <c r="AB24" s="87"/>
      <c r="AC24" s="87"/>
      <c r="AD24" s="87"/>
      <c r="AE24" s="87" t="s">
        <v>737</v>
      </c>
      <c r="AF24" s="87"/>
      <c r="AG24" s="87"/>
      <c r="AH24" s="87"/>
      <c r="AI24" s="88"/>
      <c r="AJ24" s="77">
        <v>2</v>
      </c>
      <c r="AK24" s="77"/>
      <c r="AL24" s="93">
        <v>168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707</v>
      </c>
      <c r="G25" s="105"/>
      <c r="H25" s="105"/>
      <c r="I25" s="105"/>
      <c r="J25" s="105"/>
      <c r="K25" s="105" t="s">
        <v>706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718</v>
      </c>
      <c r="AA25" s="105"/>
      <c r="AB25" s="105"/>
      <c r="AC25" s="105"/>
      <c r="AD25" s="105"/>
      <c r="AE25" s="105" t="s">
        <v>717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4</v>
      </c>
      <c r="E26" s="77"/>
      <c r="F26" s="86" t="s">
        <v>746</v>
      </c>
      <c r="G26" s="87"/>
      <c r="H26" s="87"/>
      <c r="I26" s="87"/>
      <c r="J26" s="87"/>
      <c r="K26" s="87" t="s">
        <v>740</v>
      </c>
      <c r="L26" s="87"/>
      <c r="M26" s="87"/>
      <c r="N26" s="87"/>
      <c r="O26" s="88"/>
      <c r="P26" s="77">
        <v>3</v>
      </c>
      <c r="Q26" s="77"/>
      <c r="R26" s="93"/>
      <c r="S26" s="94"/>
      <c r="T26" s="265" t="s">
        <v>544</v>
      </c>
      <c r="U26" s="266"/>
      <c r="V26" s="99">
        <v>9</v>
      </c>
      <c r="W26" s="100"/>
      <c r="X26" s="77">
        <v>10</v>
      </c>
      <c r="Y26" s="77"/>
      <c r="Z26" s="86" t="s">
        <v>729</v>
      </c>
      <c r="AA26" s="87"/>
      <c r="AB26" s="87"/>
      <c r="AC26" s="87"/>
      <c r="AD26" s="87"/>
      <c r="AE26" s="87" t="s">
        <v>736</v>
      </c>
      <c r="AF26" s="87"/>
      <c r="AG26" s="87"/>
      <c r="AH26" s="87"/>
      <c r="AI26" s="88"/>
      <c r="AJ26" s="77">
        <v>3</v>
      </c>
      <c r="AK26" s="77"/>
      <c r="AL26" s="93">
        <v>168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708</v>
      </c>
      <c r="G27" s="105"/>
      <c r="H27" s="105"/>
      <c r="I27" s="105"/>
      <c r="J27" s="105"/>
      <c r="K27" s="105" t="s">
        <v>709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719</v>
      </c>
      <c r="AA27" s="105"/>
      <c r="AB27" s="105"/>
      <c r="AC27" s="105"/>
      <c r="AD27" s="105"/>
      <c r="AE27" s="105" t="s">
        <v>720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5</v>
      </c>
      <c r="E28" s="77"/>
      <c r="F28" s="86" t="s">
        <v>747</v>
      </c>
      <c r="G28" s="87"/>
      <c r="H28" s="87"/>
      <c r="I28" s="87"/>
      <c r="J28" s="87"/>
      <c r="K28" s="87" t="s">
        <v>741</v>
      </c>
      <c r="L28" s="87"/>
      <c r="M28" s="87"/>
      <c r="N28" s="87"/>
      <c r="O28" s="88"/>
      <c r="P28" s="77">
        <v>3</v>
      </c>
      <c r="Q28" s="77"/>
      <c r="R28" s="93">
        <v>166</v>
      </c>
      <c r="S28" s="94"/>
      <c r="T28" s="259" t="s">
        <v>544</v>
      </c>
      <c r="U28" s="260"/>
      <c r="V28" s="89">
        <v>10</v>
      </c>
      <c r="W28" s="90"/>
      <c r="X28" s="77">
        <v>11</v>
      </c>
      <c r="Y28" s="77"/>
      <c r="Z28" s="86" t="s">
        <v>730</v>
      </c>
      <c r="AA28" s="87"/>
      <c r="AB28" s="87"/>
      <c r="AC28" s="87"/>
      <c r="AD28" s="87"/>
      <c r="AE28" s="87" t="s">
        <v>735</v>
      </c>
      <c r="AF28" s="87"/>
      <c r="AG28" s="87"/>
      <c r="AH28" s="87"/>
      <c r="AI28" s="88"/>
      <c r="AJ28" s="77">
        <v>2</v>
      </c>
      <c r="AK28" s="77"/>
      <c r="AL28" s="93">
        <v>178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711</v>
      </c>
      <c r="G29" s="105"/>
      <c r="H29" s="105"/>
      <c r="I29" s="105"/>
      <c r="J29" s="105"/>
      <c r="K29" s="105" t="s">
        <v>710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722</v>
      </c>
      <c r="AA29" s="105"/>
      <c r="AB29" s="105"/>
      <c r="AC29" s="105"/>
      <c r="AD29" s="105"/>
      <c r="AE29" s="105" t="s">
        <v>721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6</v>
      </c>
      <c r="E30" s="77"/>
      <c r="F30" s="86" t="s">
        <v>748</v>
      </c>
      <c r="G30" s="87"/>
      <c r="H30" s="87"/>
      <c r="I30" s="87"/>
      <c r="J30" s="87"/>
      <c r="K30" s="87" t="s">
        <v>742</v>
      </c>
      <c r="L30" s="87"/>
      <c r="M30" s="87"/>
      <c r="N30" s="87"/>
      <c r="O30" s="88"/>
      <c r="P30" s="77">
        <v>3</v>
      </c>
      <c r="Q30" s="77"/>
      <c r="R30" s="93">
        <v>167</v>
      </c>
      <c r="S30" s="94"/>
      <c r="T30" s="259" t="s">
        <v>544</v>
      </c>
      <c r="U30" s="260"/>
      <c r="V30" s="82">
        <v>11</v>
      </c>
      <c r="W30" s="83"/>
      <c r="X30" s="77">
        <v>13</v>
      </c>
      <c r="Y30" s="77"/>
      <c r="Z30" s="86" t="s">
        <v>731</v>
      </c>
      <c r="AA30" s="87"/>
      <c r="AB30" s="87"/>
      <c r="AC30" s="87"/>
      <c r="AD30" s="87"/>
      <c r="AE30" s="87" t="s">
        <v>734</v>
      </c>
      <c r="AF30" s="87"/>
      <c r="AG30" s="87"/>
      <c r="AH30" s="87"/>
      <c r="AI30" s="88"/>
      <c r="AJ30" s="77">
        <v>3</v>
      </c>
      <c r="AK30" s="77"/>
      <c r="AL30" s="93">
        <v>159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712</v>
      </c>
      <c r="G31" s="105"/>
      <c r="H31" s="105"/>
      <c r="I31" s="105"/>
      <c r="J31" s="105"/>
      <c r="K31" s="105" t="s">
        <v>713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723</v>
      </c>
      <c r="AA31" s="105"/>
      <c r="AB31" s="105"/>
      <c r="AC31" s="105"/>
      <c r="AD31" s="105"/>
      <c r="AE31" s="105" t="s">
        <v>724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7</v>
      </c>
      <c r="E32" s="77"/>
      <c r="F32" s="86" t="s">
        <v>749</v>
      </c>
      <c r="G32" s="87"/>
      <c r="H32" s="87"/>
      <c r="I32" s="87"/>
      <c r="J32" s="87"/>
      <c r="K32" s="87" t="s">
        <v>743</v>
      </c>
      <c r="L32" s="87"/>
      <c r="M32" s="87"/>
      <c r="N32" s="87"/>
      <c r="O32" s="88"/>
      <c r="P32" s="77">
        <v>3</v>
      </c>
      <c r="Q32" s="77"/>
      <c r="R32" s="93">
        <v>163</v>
      </c>
      <c r="S32" s="94"/>
      <c r="T32" s="259" t="s">
        <v>544</v>
      </c>
      <c r="U32" s="260"/>
      <c r="V32" s="82">
        <v>12</v>
      </c>
      <c r="W32" s="83"/>
      <c r="X32" s="77">
        <v>14</v>
      </c>
      <c r="Y32" s="77"/>
      <c r="Z32" s="86" t="s">
        <v>732</v>
      </c>
      <c r="AA32" s="87"/>
      <c r="AB32" s="87"/>
      <c r="AC32" s="87"/>
      <c r="AD32" s="87"/>
      <c r="AE32" s="87" t="s">
        <v>733</v>
      </c>
      <c r="AF32" s="87"/>
      <c r="AG32" s="87"/>
      <c r="AH32" s="87"/>
      <c r="AI32" s="88"/>
      <c r="AJ32" s="77">
        <v>2</v>
      </c>
      <c r="AK32" s="77"/>
      <c r="AL32" s="93">
        <v>160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715</v>
      </c>
      <c r="G33" s="80"/>
      <c r="H33" s="80"/>
      <c r="I33" s="80"/>
      <c r="J33" s="80"/>
      <c r="K33" s="80" t="s">
        <v>714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726</v>
      </c>
      <c r="AA33" s="80"/>
      <c r="AB33" s="80"/>
      <c r="AC33" s="80"/>
      <c r="AD33" s="80"/>
      <c r="AE33" s="80" t="s">
        <v>725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2021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26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伊勢原市立伊勢原中学校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703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6126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中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伊勢原市立伊勢原中学校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いわした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岩下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2</v>
      </c>
      <c r="D15" s="286"/>
      <c r="E15" s="282" t="str">
        <f>IF(入力!F22="","",入力!F22)</f>
        <v>ながしま</v>
      </c>
      <c r="F15" s="283"/>
      <c r="G15" s="283"/>
      <c r="H15" s="283"/>
      <c r="I15" s="283"/>
      <c r="J15" s="283" t="str">
        <f>IF(入力!K22="","",入力!K22)</f>
        <v>だいき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169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8</v>
      </c>
      <c r="X15" s="286"/>
      <c r="Y15" s="282" t="str">
        <f>IF(入力!Z22="","",入力!Z22)</f>
        <v>なかの</v>
      </c>
      <c r="Z15" s="283"/>
      <c r="AA15" s="283"/>
      <c r="AB15" s="283"/>
      <c r="AC15" s="283"/>
      <c r="AD15" s="283" t="str">
        <f>IF(入力!AE22="","",入力!AE22)</f>
        <v>ゆづき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163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長島</v>
      </c>
      <c r="F16" s="297"/>
      <c r="G16" s="297"/>
      <c r="H16" s="297"/>
      <c r="I16" s="297"/>
      <c r="J16" s="297" t="str">
        <f>IF(入力!K23="","",入力!K23)</f>
        <v>大輝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中野</v>
      </c>
      <c r="Z16" s="297"/>
      <c r="AA16" s="297"/>
      <c r="AB16" s="297"/>
      <c r="AC16" s="297"/>
      <c r="AD16" s="297" t="str">
        <f>IF(入力!AE23="","",入力!AE23)</f>
        <v>優月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3</v>
      </c>
      <c r="D17" s="280"/>
      <c r="E17" s="285" t="str">
        <f>IF(入力!F24="","",入力!F24)</f>
        <v>おおくま</v>
      </c>
      <c r="F17" s="278"/>
      <c r="G17" s="278"/>
      <c r="H17" s="278"/>
      <c r="I17" s="278"/>
      <c r="J17" s="278" t="str">
        <f>IF(入力!K24="","",入力!K24)</f>
        <v>ゆづき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168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9</v>
      </c>
      <c r="X17" s="280"/>
      <c r="Y17" s="285" t="str">
        <f>IF(入力!Z24="","",入力!Z24)</f>
        <v>いしい</v>
      </c>
      <c r="Z17" s="278"/>
      <c r="AA17" s="278"/>
      <c r="AB17" s="278"/>
      <c r="AC17" s="278"/>
      <c r="AD17" s="278" t="str">
        <f>IF(入力!AE24="","",入力!AE24)</f>
        <v>てるゆき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168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大熊</v>
      </c>
      <c r="F18" s="270"/>
      <c r="G18" s="270"/>
      <c r="H18" s="270"/>
      <c r="I18" s="270"/>
      <c r="J18" s="270" t="str">
        <f>IF(入力!K25="","",入力!K25)</f>
        <v>優月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石井</v>
      </c>
      <c r="Z18" s="270"/>
      <c r="AA18" s="270"/>
      <c r="AB18" s="270"/>
      <c r="AC18" s="270"/>
      <c r="AD18" s="270" t="str">
        <f>IF(入力!AE25="","",入力!AE25)</f>
        <v>輝幸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4</v>
      </c>
      <c r="D19" s="280"/>
      <c r="E19" s="285" t="str">
        <f>IF(入力!F26="","",入力!F26)</f>
        <v>ひるた</v>
      </c>
      <c r="F19" s="278"/>
      <c r="G19" s="278"/>
      <c r="H19" s="278"/>
      <c r="I19" s="278"/>
      <c r="J19" s="278" t="str">
        <f>IF(入力!K26="","",入力!K26)</f>
        <v>がく</v>
      </c>
      <c r="K19" s="278"/>
      <c r="L19" s="278"/>
      <c r="M19" s="278"/>
      <c r="N19" s="279"/>
      <c r="O19" s="280">
        <f>IF(入力!P26="","",入力!P26)</f>
        <v>3</v>
      </c>
      <c r="P19" s="280"/>
      <c r="Q19" s="271" t="str">
        <f>IF(入力!R26="","",入力!R26)</f>
        <v/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10</v>
      </c>
      <c r="X19" s="280"/>
      <c r="Y19" s="285" t="str">
        <f>IF(入力!Z26="","",入力!Z26)</f>
        <v>くろだ</v>
      </c>
      <c r="Z19" s="278"/>
      <c r="AA19" s="278"/>
      <c r="AB19" s="278"/>
      <c r="AC19" s="278"/>
      <c r="AD19" s="278" t="str">
        <f>IF(入力!AE26="","",入力!AE26)</f>
        <v>そら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168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蛭田</v>
      </c>
      <c r="F20" s="270"/>
      <c r="G20" s="270"/>
      <c r="H20" s="270"/>
      <c r="I20" s="270"/>
      <c r="J20" s="270" t="str">
        <f>IF(入力!K27="","",入力!K27)</f>
        <v>雅久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黒田</v>
      </c>
      <c r="Z20" s="270"/>
      <c r="AA20" s="270"/>
      <c r="AB20" s="270"/>
      <c r="AC20" s="270"/>
      <c r="AD20" s="270" t="str">
        <f>IF(入力!AE27="","",入力!AE27)</f>
        <v>颯良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5</v>
      </c>
      <c r="D21" s="280"/>
      <c r="E21" s="285" t="str">
        <f>IF(入力!F28="","",入力!F28)</f>
        <v>いけだ</v>
      </c>
      <c r="F21" s="278"/>
      <c r="G21" s="278"/>
      <c r="H21" s="278"/>
      <c r="I21" s="278"/>
      <c r="J21" s="278" t="str">
        <f>IF(入力!K28="","",入力!K28)</f>
        <v>しづき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166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11</v>
      </c>
      <c r="X21" s="280"/>
      <c r="Y21" s="285" t="str">
        <f>IF(入力!Z28="","",入力!Z28)</f>
        <v>ふじい</v>
      </c>
      <c r="Z21" s="278"/>
      <c r="AA21" s="278"/>
      <c r="AB21" s="278"/>
      <c r="AC21" s="278"/>
      <c r="AD21" s="278" t="str">
        <f>IF(入力!AE28="","",入力!AE28)</f>
        <v>はると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178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池田</v>
      </c>
      <c r="F22" s="270"/>
      <c r="G22" s="270"/>
      <c r="H22" s="270"/>
      <c r="I22" s="270"/>
      <c r="J22" s="270" t="str">
        <f>IF(入力!K29="","",入力!K29)</f>
        <v>紫月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藤井</v>
      </c>
      <c r="Z22" s="270"/>
      <c r="AA22" s="270"/>
      <c r="AB22" s="270"/>
      <c r="AC22" s="270"/>
      <c r="AD22" s="270" t="str">
        <f>IF(入力!AE29="","",入力!AE29)</f>
        <v>晴都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6</v>
      </c>
      <c r="D23" s="280"/>
      <c r="E23" s="285" t="str">
        <f>IF(入力!F30="","",入力!F30)</f>
        <v>つきおか</v>
      </c>
      <c r="F23" s="278"/>
      <c r="G23" s="278"/>
      <c r="H23" s="278"/>
      <c r="I23" s="278"/>
      <c r="J23" s="278" t="str">
        <f>IF(入力!K30="","",入力!K30)</f>
        <v>たくみ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167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13</v>
      </c>
      <c r="X23" s="280"/>
      <c r="Y23" s="285" t="str">
        <f>IF(入力!Z30="","",入力!Z30)</f>
        <v>やまなし</v>
      </c>
      <c r="Z23" s="278"/>
      <c r="AA23" s="278"/>
      <c r="AB23" s="278"/>
      <c r="AC23" s="278"/>
      <c r="AD23" s="278" t="str">
        <f>IF(入力!AE30="","",入力!AE30)</f>
        <v>こいん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159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月岡</v>
      </c>
      <c r="F24" s="270"/>
      <c r="G24" s="270"/>
      <c r="H24" s="270"/>
      <c r="I24" s="270"/>
      <c r="J24" s="270" t="str">
        <f>IF(入力!K31="","",入力!K31)</f>
        <v>拓巳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山梨</v>
      </c>
      <c r="Z24" s="270"/>
      <c r="AA24" s="270"/>
      <c r="AB24" s="270"/>
      <c r="AC24" s="270"/>
      <c r="AD24" s="270" t="str">
        <f>IF(入力!AE31="","",入力!AE31)</f>
        <v>虎胤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7</v>
      </c>
      <c r="D25" s="280"/>
      <c r="E25" s="285" t="str">
        <f>IF(入力!F32="","",入力!F32)</f>
        <v>たかやま</v>
      </c>
      <c r="F25" s="278"/>
      <c r="G25" s="278"/>
      <c r="H25" s="278"/>
      <c r="I25" s="278"/>
      <c r="J25" s="278" t="str">
        <f>IF(入力!K32="","",入力!K32)</f>
        <v>ひなた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163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14</v>
      </c>
      <c r="X25" s="280"/>
      <c r="Y25" s="285" t="str">
        <f>IF(入力!Z32="","",入力!Z32)</f>
        <v>ゆかわ</v>
      </c>
      <c r="Z25" s="278"/>
      <c r="AA25" s="278"/>
      <c r="AB25" s="278"/>
      <c r="AC25" s="278"/>
      <c r="AD25" s="278" t="str">
        <f>IF(入力!AE32="","",入力!AE32)</f>
        <v>けんしょう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160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髙山</v>
      </c>
      <c r="F26" s="312"/>
      <c r="G26" s="312"/>
      <c r="H26" s="312"/>
      <c r="I26" s="312"/>
      <c r="J26" s="312" t="str">
        <f>IF(入力!K33="","",入力!K33)</f>
        <v>日向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湯川</v>
      </c>
      <c r="Z26" s="312"/>
      <c r="AA26" s="312"/>
      <c r="AB26" s="312"/>
      <c r="AC26" s="312"/>
      <c r="AD26" s="312" t="str">
        <f>IF(入力!AE33="","",入力!AE33)</f>
        <v>賢聖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6126</v>
      </c>
      <c r="B7" s="31" t="str">
        <f t="shared" ref="B7:C7" si="0">IF($A$8="","",IF($A$9="",B8,B8&amp;"・"&amp;B9))</f>
        <v>伊勢原市立伊勢原中学校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1132</v>
      </c>
      <c r="H7" s="31">
        <f t="shared" si="1"/>
        <v>0</v>
      </c>
      <c r="I7" s="31" t="str">
        <f t="shared" si="1"/>
        <v>伊勢原市桜台２丁目４－１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2539</v>
      </c>
      <c r="N7" s="31" t="str">
        <f t="shared" si="1"/>
        <v>0463</v>
      </c>
      <c r="O7" s="31" t="str">
        <f t="shared" si="1"/>
        <v>95</v>
      </c>
      <c r="P7" s="31" t="str">
        <f t="shared" si="1"/>
        <v>9586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6126</v>
      </c>
      <c r="B8" s="32" t="str">
        <f>IF(入力!$F$3="","",入力!$F$3)</f>
        <v>伊勢原市立伊勢原中学校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1132</v>
      </c>
      <c r="H8" s="32"/>
      <c r="I8" s="32" t="str">
        <f>IF(入力!$L$5="","",入力!$L$5)</f>
        <v>伊勢原市桜台２丁目４－１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2539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2539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岩下</v>
      </c>
      <c r="D16" s="32" t="str">
        <f>IF(入力!$K$13="","",入力!$K$13)</f>
        <v>祐樹</v>
      </c>
      <c r="E16" s="32" t="str">
        <f>IF(入力!$F$12="","",入力!$F$12)</f>
        <v>いわした</v>
      </c>
      <c r="F16" s="32" t="str">
        <f>IF(入力!$K$12="","",入力!$K$12)</f>
        <v>ゆうき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黒﨑</v>
      </c>
      <c r="D17" s="32" t="str">
        <f>IF(入力!$AE$13="","",入力!$AE$13)</f>
        <v>純司</v>
      </c>
      <c r="E17" s="32" t="str">
        <f>IF(入力!$Z$12="","",入力!$Z$12)</f>
        <v>くろさき</v>
      </c>
      <c r="F17" s="32" t="str">
        <f>IF(入力!$AE$12="","",入力!$AE$12)</f>
        <v>じゅんじ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蛭田</v>
      </c>
      <c r="D24" s="32" t="str">
        <f>IF(入力!$AE$16="","",入力!$AE$16)</f>
        <v>雅久</v>
      </c>
      <c r="E24" s="32" t="str">
        <f>IF(入力!$Z$15="","",入力!$Z$15)</f>
        <v>ひるた</v>
      </c>
      <c r="F24" s="32" t="str">
        <f>IF(入力!$AE$15="","",入力!$AE$15)</f>
        <v>がく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2</v>
      </c>
      <c r="C53" s="32" t="str">
        <f>IF(OR(L53&lt;&gt;"○",入力!F23=""),"",入力!F23)</f>
        <v>長島</v>
      </c>
      <c r="D53" s="32" t="str">
        <f>IF(OR(L53&lt;&gt;"○",入力!K23=""),"",入力!K23)</f>
        <v>大輝</v>
      </c>
      <c r="E53" s="32" t="str">
        <f>IF(OR(L53&lt;&gt;"○",入力!F22=""),"",入力!F22)</f>
        <v>ながしま</v>
      </c>
      <c r="F53" s="32" t="str">
        <f>IF(OR(L53&lt;&gt;"○",入力!K22=""),"",入力!K22)</f>
        <v>だいき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3</v>
      </c>
      <c r="C54" s="32" t="str">
        <f>IF(OR(L54&lt;&gt;"○",入力!F25=""),"",入力!F25)</f>
        <v>大熊</v>
      </c>
      <c r="D54" s="32" t="str">
        <f>IF(OR(L54&lt;&gt;"○",入力!K25=""),"",入力!K25)</f>
        <v>優月</v>
      </c>
      <c r="E54" s="32" t="str">
        <f>IF(OR(L54&lt;&gt;"○",入力!F24=""),"",入力!F24)</f>
        <v>おおくま</v>
      </c>
      <c r="F54" s="32" t="str">
        <f>IF(OR(L54&lt;&gt;"○",入力!K24=""),"",入力!K24)</f>
        <v>ゆづき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蛭田</v>
      </c>
      <c r="D55" s="32" t="str">
        <f>IF(OR(L55&lt;&gt;"○",入力!K27=""),"",入力!K27)</f>
        <v>雅久</v>
      </c>
      <c r="E55" s="32" t="str">
        <f>IF(OR(L55&lt;&gt;"○",入力!F26=""),"",入力!F26)</f>
        <v>ひるた</v>
      </c>
      <c r="F55" s="32" t="str">
        <f>IF(OR(L55&lt;&gt;"○",入力!K26=""),"",入力!K26)</f>
        <v>がく</v>
      </c>
      <c r="G55" s="32"/>
      <c r="H55" s="32"/>
      <c r="I55" s="32">
        <f>IF(OR(L55&lt;&gt;"○",入力!P26=""),"",入力!P26)</f>
        <v>3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池田</v>
      </c>
      <c r="D56" s="32" t="str">
        <f>IF(OR(L56&lt;&gt;"○",入力!K29=""),"",入力!K29)</f>
        <v>紫月</v>
      </c>
      <c r="E56" s="32" t="str">
        <f>IF(OR(L56&lt;&gt;"○",入力!F28=""),"",入力!F28)</f>
        <v>いけだ</v>
      </c>
      <c r="F56" s="32" t="str">
        <f>IF(OR(L56&lt;&gt;"○",入力!K28=""),"",入力!K28)</f>
        <v>しづき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月岡</v>
      </c>
      <c r="D57" s="32" t="str">
        <f>IF(OR(L57&lt;&gt;"○",入力!K31=""),"",入力!K31)</f>
        <v>拓巳</v>
      </c>
      <c r="E57" s="32" t="str">
        <f>IF(OR(L57&lt;&gt;"○",入力!F30=""),"",入力!F30)</f>
        <v>つきおか</v>
      </c>
      <c r="F57" s="32" t="str">
        <f>IF(OR(L57&lt;&gt;"○",入力!K30=""),"",入力!K30)</f>
        <v>たくみ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髙山</v>
      </c>
      <c r="D58" s="32" t="str">
        <f>IF(OR(L58&lt;&gt;"○",入力!K33=""),"",入力!K33)</f>
        <v>日向</v>
      </c>
      <c r="E58" s="32" t="str">
        <f>IF(OR(L58&lt;&gt;"○",入力!F32=""),"",入力!F32)</f>
        <v>たかやま</v>
      </c>
      <c r="F58" s="32" t="str">
        <f>IF(OR(L58&lt;&gt;"○",入力!K32=""),"",入力!K32)</f>
        <v>ひなた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中野</v>
      </c>
      <c r="D59" s="32" t="str">
        <f>IF(OR(L59&lt;&gt;"○",入力!AE23=""),"",入力!AE23)</f>
        <v>優月</v>
      </c>
      <c r="E59" s="32" t="str">
        <f>IF(OR(L59&lt;&gt;"○",入力!Z22=""),"",入力!Z22)</f>
        <v>なかの</v>
      </c>
      <c r="F59" s="32" t="str">
        <f>IF(OR(L59&lt;&gt;"○",入力!AE22=""),"",入力!AE22)</f>
        <v>ゆづき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石井</v>
      </c>
      <c r="D60" s="32" t="str">
        <f>IF(OR(L60&lt;&gt;"○",入力!AE25=""),"",入力!AE25)</f>
        <v>輝幸</v>
      </c>
      <c r="E60" s="32" t="str">
        <f>IF(OR(L60&lt;&gt;"○",入力!Z24=""),"",入力!Z24)</f>
        <v>いしい</v>
      </c>
      <c r="F60" s="32" t="str">
        <f>IF(OR(L60&lt;&gt;"○",入力!AE24=""),"",入力!AE24)</f>
        <v>てるゆき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黒田</v>
      </c>
      <c r="D61" s="32" t="str">
        <f>IF(OR(L61&lt;&gt;"○",入力!AE27=""),"",入力!AE27)</f>
        <v>颯良</v>
      </c>
      <c r="E61" s="32" t="str">
        <f>IF(OR(L61&lt;&gt;"○",入力!Z26=""),"",入力!Z26)</f>
        <v>くろだ</v>
      </c>
      <c r="F61" s="32" t="str">
        <f>IF(OR(L61&lt;&gt;"○",入力!AE26=""),"",入力!AE26)</f>
        <v>そら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藤井</v>
      </c>
      <c r="D62" s="32" t="str">
        <f>IF(OR(L62&lt;&gt;"○",入力!AE29=""),"",入力!AE29)</f>
        <v>晴都</v>
      </c>
      <c r="E62" s="32" t="str">
        <f>IF(OR(L62&lt;&gt;"○",入力!Z28=""),"",入力!Z28)</f>
        <v>ふじい</v>
      </c>
      <c r="F62" s="32" t="str">
        <f>IF(OR(L62&lt;&gt;"○",入力!AE28=""),"",入力!AE28)</f>
        <v>はると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山梨</v>
      </c>
      <c r="D63" s="32" t="str">
        <f>IF(OR(L63&lt;&gt;"○",入力!AE31=""),"",入力!AE31)</f>
        <v>虎胤</v>
      </c>
      <c r="E63" s="32" t="str">
        <f>IF(OR(L63&lt;&gt;"○",入力!Z30=""),"",入力!Z30)</f>
        <v>やまなし</v>
      </c>
      <c r="F63" s="32" t="str">
        <f>IF(OR(L63&lt;&gt;"○",入力!AE30=""),"",入力!AE30)</f>
        <v>こいん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湯川</v>
      </c>
      <c r="D64" s="32" t="str">
        <f>IF(OR(L64&lt;&gt;"○",入力!AE33=""),"",入力!AE33)</f>
        <v>賢聖</v>
      </c>
      <c r="E64" s="32" t="str">
        <f>IF(OR(L64&lt;&gt;"○",入力!Z32=""),"",入力!Z32)</f>
        <v>ゆかわ</v>
      </c>
      <c r="F64" s="32" t="str">
        <f>IF(OR(L64&lt;&gt;"○",入力!AE32=""),"",入力!AE32)</f>
        <v>けんしょう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2019-02-13T13:45:19Z</cp:lastPrinted>
  <dcterms:created xsi:type="dcterms:W3CDTF">2006-11-03T01:52:14Z</dcterms:created>
  <dcterms:modified xsi:type="dcterms:W3CDTF">2021-05-02T03:47:51Z</dcterms:modified>
</cp:coreProperties>
</file>