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平成２８年度校務分掌\J　個人(その他)\青桺\バレー部\メンバー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<sst xmlns="http://schemas.openxmlformats.org/spreadsheetml/2006/main" count="1453" uniqueCount="748">
  <si>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</si>
  <si>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</si>
  <si>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</si>
  <si>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</si>
  <si>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</si>
  <si>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</si>
  <si>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</si>
  <si>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</si>
  <si>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</si>
  <si>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</si>
  <si>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</si>
  <si>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</si>
  <si>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</si>
  <si>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</si>
  <si>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</si>
  <si>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</si>
  <si>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</si>
  <si>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</si>
  <si>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</si>
  <si>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</si>
  <si>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</si>
  <si>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</si>
  <si>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</si>
  <si>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</si>
  <si>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</si>
  <si>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</si>
  <si>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</si>
  <si>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</si>
  <si>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</si>
  <si>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</si>
  <si>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</si>
  <si>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</si>
  <si>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</si>
  <si>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</si>
  <si>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</si>
  <si>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</si>
  <si>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</si>
  <si>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</si>
  <si>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</si>
  <si>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</si>
  <si>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</si>
  <si>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</si>
  <si>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</si>
  <si>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</si>
  <si>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</si>
  <si>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</si>
  <si>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</si>
  <si>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</si>
  <si>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</si>
  <si>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</si>
  <si>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</si>
  <si>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</si>
  <si>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</si>
  <si>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</si>
  <si>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</si>
  <si>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</si>
  <si>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</si>
  <si>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</si>
  <si>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</si>
  <si>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</si>
  <si>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</si>
  <si>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</si>
  <si>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</si>
  <si>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</si>
  <si>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</si>
  <si>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</si>
  <si>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</si>
  <si>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</si>
  <si>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</si>
  <si>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</si>
  <si>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</si>
  <si>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</si>
  <si>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</si>
  <si>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</si>
  <si>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</si>
  <si>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</si>
  <si>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</si>
  <si>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</si>
  <si>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</si>
  <si>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</si>
  <si>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</si>
  <si>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</si>
  <si>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</si>
  <si>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</si>
  <si>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</si>
  <si>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</si>
  <si>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</si>
  <si>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</si>
  <si>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</si>
  <si>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</si>
  <si>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</si>
  <si>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</si>
  <si>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</si>
  <si>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</si>
  <si>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</si>
  <si>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</si>
  <si>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</si>
  <si>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</si>
  <si>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</si>
  <si>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</si>
  <si>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</si>
  <si>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</si>
  <si>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</si>
  <si>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</si>
  <si>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</si>
  <si>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</si>
  <si>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</si>
  <si>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</si>
  <si>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</si>
  <si>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</si>
  <si>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</si>
  <si>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</si>
  <si>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</si>
  <si>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</si>
  <si>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</si>
  <si>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</si>
  <si>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</si>
  <si>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</si>
  <si>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</si>
  <si>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</si>
  <si>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</si>
  <si>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</si>
  <si>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</si>
  <si>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</si>
  <si>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</si>
  <si>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</si>
  <si>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</si>
  <si>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</si>
  <si>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</si>
  <si>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</si>
  <si>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</si>
  <si>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</si>
  <si>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</si>
  <si>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</si>
  <si>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</si>
  <si>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</si>
  <si>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</si>
  <si>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</si>
  <si>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</si>
  <si>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</si>
  <si>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</si>
  <si>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</si>
  <si>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</si>
  <si>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</si>
  <si>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</si>
  <si>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</si>
  <si>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</si>
  <si>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</si>
  <si>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</si>
  <si>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</si>
  <si>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</si>
  <si>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</si>
  <si>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</si>
  <si>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</si>
  <si>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</si>
  <si>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</si>
  <si>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</si>
  <si>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</si>
  <si>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</si>
  <si>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</si>
  <si>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</si>
  <si>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</si>
  <si>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</si>
  <si>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</si>
  <si>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</si>
  <si>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</si>
  <si>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</si>
  <si>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</si>
  <si>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</si>
  <si>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</si>
  <si>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</si>
  <si>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</si>
  <si>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</si>
  <si>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</si>
  <si>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</si>
  <si>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</si>
  <si>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</si>
  <si>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</si>
  <si>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</si>
  <si>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</si>
  <si>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</si>
  <si>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</si>
  <si>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</si>
  <si>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</si>
  <si>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</si>
  <si>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</si>
  <si>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</si>
  <si>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</si>
  <si>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</si>
  <si>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</si>
  <si>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</si>
  <si>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</si>
  <si>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</si>
  <si>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</si>
  <si>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</si>
  <si>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</si>
  <si>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</si>
  <si>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</si>
  <si>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</si>
  <si>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</si>
  <si>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</si>
  <si>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</si>
  <si>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</si>
  <si>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</si>
  <si>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</si>
  <si>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</si>
  <si>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</si>
  <si>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</si>
  <si>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</si>
  <si>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</si>
  <si>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</si>
  <si>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</si>
  <si>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</si>
  <si>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</si>
  <si>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</si>
  <si>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</si>
  <si>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</si>
  <si>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</si>
  <si>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</si>
  <si>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</si>
  <si>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</si>
  <si>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</si>
  <si>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</si>
  <si>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</si>
  <si>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</si>
  <si>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</si>
  <si>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</si>
  <si>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</si>
  <si>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</si>
  <si>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</si>
  <si>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</si>
  <si>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</si>
  <si>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</si>
  <si>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</si>
  <si>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</si>
  <si>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</si>
  <si>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</si>
  <si>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</si>
  <si>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</si>
  <si>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</si>
  <si>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</si>
  <si>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</si>
  <si>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</si>
  <si>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</si>
  <si>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</si>
  <si>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</si>
  <si>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</si>
  <si>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</si>
  <si>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</si>
  <si>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</si>
  <si>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</si>
  <si>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</si>
  <si>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</si>
  <si>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</si>
  <si>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</si>
  <si>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</si>
  <si>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</si>
  <si>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</si>
  <si>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</si>
  <si>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</si>
  <si>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</si>
  <si>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</si>
  <si>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</si>
  <si>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</si>
  <si>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</si>
  <si>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</si>
  <si>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</si>
  <si>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</si>
  <si>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</si>
  <si>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</si>
  <si>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</si>
  <si>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</si>
  <si>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</si>
  <si>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</si>
  <si>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</si>
  <si>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</si>
  <si>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</si>
  <si>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</si>
  <si>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</si>
  <si>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</si>
  <si>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</si>
  <si>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</si>
  <si>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</si>
  <si>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</si>
  <si>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</si>
  <si>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</si>
  <si>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</si>
  <si>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</si>
  <si>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</si>
  <si>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</si>
  <si>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</si>
  <si>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</si>
  <si>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</si>
  <si>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</si>
  <si>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</si>
  <si>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</si>
  <si>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</si>
  <si>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</si>
  <si>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</si>
  <si>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</si>
  <si>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</si>
  <si>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</si>
  <si>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</si>
  <si>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</si>
  <si>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</si>
  <si>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</si>
  <si>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</si>
  <si>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</si>
  <si>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</si>
  <si>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</si>
  <si>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</si>
  <si>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</si>
  <si>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</si>
  <si>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</si>
  <si>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</si>
  <si>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</si>
  <si>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</si>
  <si>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</si>
  <si>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</si>
  <si>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</si>
  <si>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</si>
  <si>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</si>
  <si>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</si>
  <si>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</si>
  <si>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</si>
  <si>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</si>
  <si>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</si>
  <si>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</si>
  <si>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</si>
  <si>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</si>
  <si>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</si>
  <si>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</si>
  <si>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</si>
  <si>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</si>
  <si>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</si>
  <si>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</si>
  <si>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</si>
  <si>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</si>
  <si>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</si>
  <si>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</si>
  <si>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</si>
  <si>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</si>
  <si>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</si>
  <si>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</si>
  <si>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</si>
  <si>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</si>
  <si>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</si>
  <si>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</si>
  <si>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</si>
  <si>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</si>
  <si>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</si>
  <si>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</si>
  <si>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</si>
  <si>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</si>
  <si>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</si>
  <si>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</si>
  <si>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</si>
  <si>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</si>
  <si>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</si>
  <si>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</si>
  <si>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</si>
  <si>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</si>
  <si>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</si>
  <si>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</si>
  <si>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</si>
  <si>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</si>
  <si>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</si>
  <si>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</si>
  <si>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</si>
  <si>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</si>
  <si>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</si>
  <si>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</si>
  <si>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</si>
  <si>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</si>
  <si>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</si>
  <si>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</si>
  <si>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</si>
  <si>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</si>
  <si>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</si>
  <si>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</si>
  <si>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</si>
  <si>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</si>
  <si>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</si>
  <si>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</si>
  <si>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</si>
  <si>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</si>
  <si>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</si>
  <si>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</si>
  <si>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</si>
  <si>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</si>
  <si>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</si>
  <si>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</si>
  <si>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</si>
  <si>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</si>
  <si>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</si>
  <si>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</si>
  <si>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</si>
  <si>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</si>
  <si>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</si>
  <si>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</si>
  <si>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</si>
  <si>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</si>
  <si>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</si>
  <si>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</si>
  <si>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</si>
  <si>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</si>
  <si>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</si>
  <si>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</si>
  <si>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</si>
  <si>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</si>
  <si>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</si>
  <si>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</si>
  <si>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</si>
  <si>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</si>
  <si>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</si>
  <si>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</si>
  <si>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</si>
  <si>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</si>
  <si>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</si>
  <si>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</si>
  <si>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</si>
  <si>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</si>
  <si>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</si>
  <si>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</si>
  <si>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</si>
  <si>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</si>
  <si>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</si>
  <si>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</si>
  <si>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</si>
  <si>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</si>
  <si>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</si>
  <si>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</si>
  <si>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</si>
  <si>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</si>
  <si>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</si>
  <si>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</si>
  <si>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</si>
  <si>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</si>
  <si>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</si>
  <si>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</si>
  <si>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</si>
  <si>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</si>
  <si>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</si>
  <si>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</si>
  <si>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</si>
  <si>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</si>
  <si>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</si>
  <si>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</si>
  <si>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</si>
  <si>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</si>
  <si>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</si>
  <si>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</si>
  <si>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</si>
  <si>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</si>
  <si>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</si>
  <si>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</si>
  <si>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</si>
  <si>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</si>
  <si>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</si>
  <si>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</si>
  <si>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</si>
  <si>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</si>
  <si>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</si>
  <si>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</si>
  <si>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</si>
  <si>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</si>
  <si>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</si>
  <si>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</si>
  <si>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</si>
  <si>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</si>
  <si>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</si>
  <si>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</si>
  <si>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</si>
  <si>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</si>
  <si>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</si>
  <si>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</si>
  <si>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</si>
  <si>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</si>
  <si>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</si>
  <si>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</si>
  <si>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</si>
  <si>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</si>
  <si>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</si>
  <si>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</si>
  <si>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</si>
  <si>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</si>
  <si>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</si>
  <si>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</si>
  <si>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</si>
  <si>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</si>
  <si>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</si>
  <si>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</si>
  <si>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</si>
  <si>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</si>
  <si>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</si>
  <si>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</si>
  <si>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</si>
  <si>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</si>
  <si>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</si>
  <si>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</si>
  <si>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</si>
  <si>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</si>
  <si>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</si>
  <si>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</si>
  <si>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</si>
  <si>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</si>
  <si>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</si>
  <si>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</si>
  <si>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</si>
  <si>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</si>
  <si>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</si>
  <si>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</si>
  <si>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</si>
  <si>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</si>
  <si>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</si>
  <si>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</si>
  <si>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</si>
  <si>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</si>
  <si>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</si>
  <si>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</si>
  <si>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</si>
  <si>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</si>
  <si>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</si>
  <si>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</si>
  <si>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</si>
  <si>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</si>
  <si>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</si>
  <si>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</si>
  <si>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</si>
  <si>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</si>
  <si>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</si>
  <si>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</si>
  <si>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</si>
  <si>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</si>
  <si>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</si>
  <si>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</si>
  <si>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</si>
  <si>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</si>
  <si>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</si>
  <si>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</si>
  <si>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</si>
  <si>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</si>
  <si>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</si>
  <si>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</si>
  <si>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</si>
  <si>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</si>
  <si>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</si>
  <si>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</si>
  <si>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</si>
  <si>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</si>
  <si>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</si>
  <si>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</si>
  <si>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</si>
  <si>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</si>
  <si>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</si>
  <si>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</si>
  <si>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</si>
  <si>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</si>
  <si>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</si>
  <si>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</si>
  <si>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</si>
  <si>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</si>
  <si>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</si>
  <si>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</si>
  <si>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</si>
  <si>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</si>
  <si>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</si>
  <si>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</si>
  <si>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</si>
  <si>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</si>
  <si>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</si>
  <si>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</si>
  <si>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</si>
  <si>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</si>
  <si>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</si>
  <si>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</si>
  <si>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</si>
  <si>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</si>
  <si>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</si>
  <si>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</si>
  <si>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</si>
  <si>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</si>
  <si>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</si>
  <si>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</si>
  <si>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</si>
  <si>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</si>
  <si>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</si>
  <si>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</si>
  <si>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</si>
  <si>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</si>
  <si>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</si>
  <si>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</si>
  <si>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</si>
  <si>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</si>
  <si>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</si>
  <si>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</si>
  <si>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</si>
  <si>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</si>
  <si>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</si>
  <si>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</si>
  <si>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</si>
  <si>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</si>
  <si>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</si>
  <si>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</si>
  <si>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</si>
  <si>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</si>
  <si>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</si>
  <si>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</si>
  <si>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</si>
  <si>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</si>
  <si>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</si>
  <si>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</si>
  <si>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</si>
  <si>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</si>
  <si>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</si>
  <si>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</si>
  <si>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</si>
  <si>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</si>
  <si>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</si>
  <si>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</si>
  <si>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</si>
  <si>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</si>
  <si>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</si>
  <si>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</si>
  <si>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</si>
  <si>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</si>
  <si>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</si>
  <si>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</si>
  <si>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</si>
  <si>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</si>
  <si>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</si>
  <si>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</si>
  <si>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</si>
  <si>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</si>
  <si>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</si>
  <si>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</si>
  <si>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</si>
  <si>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</si>
  <si>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</si>
  <si>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</si>
  <si>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</si>
  <si>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</si>
  <si>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</si>
  <si>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</si>
  <si>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</si>
  <si>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</si>
  <si>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</si>
  <si>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</si>
  <si>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</si>
  <si>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</si>
  <si>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</si>
  <si>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</si>
  <si>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</si>
  <si>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</si>
  <si>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</si>
  <si>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</si>
  <si>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</si>
  <si>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</si>
  <si>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</si>
  <si>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</si>
  <si>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</si>
  <si>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</si>
  <si>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</si>
  <si>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</si>
  <si>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</si>
  <si>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</si>
  <si>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</si>
  <si>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</si>
  <si>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</si>
  <si>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</si>
  <si>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</si>
  <si>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</si>
  <si>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</si>
  <si>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</si>
  <si>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</si>
  <si>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</si>
  <si>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</si>
  <si>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</si>
  <si>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</si>
  <si>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</si>
  <si>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</si>
  <si>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</si>
  <si>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2539</t>
    <phoneticPr fontId="2"/>
  </si>
  <si>
    <t>259</t>
    <phoneticPr fontId="2"/>
  </si>
  <si>
    <t>1132</t>
    <phoneticPr fontId="2"/>
  </si>
  <si>
    <t>神奈川県伊勢原市桜台四丁目２番１号</t>
    <phoneticPr fontId="2"/>
  </si>
  <si>
    <t>9586</t>
    <phoneticPr fontId="2"/>
  </si>
  <si>
    <t>青柳</t>
    <rPh sb="0" eb="2">
      <t>アオヤギ</t>
    </rPh>
    <phoneticPr fontId="2"/>
  </si>
  <si>
    <t>寿</t>
    <rPh sb="0" eb="1">
      <t>ヒサシ</t>
    </rPh>
    <phoneticPr fontId="2"/>
  </si>
  <si>
    <t>あおやぎ</t>
    <phoneticPr fontId="2"/>
  </si>
  <si>
    <t>ひさし</t>
    <phoneticPr fontId="2"/>
  </si>
  <si>
    <t>金子</t>
    <rPh sb="0" eb="2">
      <t>カネコ</t>
    </rPh>
    <phoneticPr fontId="2"/>
  </si>
  <si>
    <t>広恵</t>
    <rPh sb="0" eb="2">
      <t>ヒロエ</t>
    </rPh>
    <phoneticPr fontId="2"/>
  </si>
  <si>
    <t>かねこ</t>
    <phoneticPr fontId="2"/>
  </si>
  <si>
    <t>ひろえ</t>
    <phoneticPr fontId="2"/>
  </si>
  <si>
    <t>竹井</t>
    <rPh sb="0" eb="2">
      <t>タケイ</t>
    </rPh>
    <phoneticPr fontId="2"/>
  </si>
  <si>
    <t>慈英</t>
    <rPh sb="0" eb="2">
      <t>ヤスエ</t>
    </rPh>
    <phoneticPr fontId="2"/>
  </si>
  <si>
    <t>たけい</t>
    <phoneticPr fontId="2"/>
  </si>
  <si>
    <t>よしひで</t>
    <phoneticPr fontId="2"/>
  </si>
  <si>
    <t>森田</t>
    <rPh sb="0" eb="2">
      <t>モリタ</t>
    </rPh>
    <phoneticPr fontId="2"/>
  </si>
  <si>
    <t>治輝</t>
    <rPh sb="0" eb="2">
      <t>ハルキ</t>
    </rPh>
    <phoneticPr fontId="2"/>
  </si>
  <si>
    <t>もりた</t>
    <phoneticPr fontId="2"/>
  </si>
  <si>
    <t>なおき</t>
    <phoneticPr fontId="2"/>
  </si>
  <si>
    <t>もりた</t>
    <phoneticPr fontId="2"/>
  </si>
  <si>
    <t>月田</t>
    <rPh sb="0" eb="2">
      <t>ツキタ</t>
    </rPh>
    <phoneticPr fontId="2"/>
  </si>
  <si>
    <t>勇輝</t>
    <rPh sb="0" eb="2">
      <t>ユウキ</t>
    </rPh>
    <phoneticPr fontId="2"/>
  </si>
  <si>
    <t>つきた</t>
    <phoneticPr fontId="2"/>
  </si>
  <si>
    <t>ゆうき</t>
    <phoneticPr fontId="2"/>
  </si>
  <si>
    <t>眞野</t>
    <rPh sb="0" eb="2">
      <t>マノ</t>
    </rPh>
    <phoneticPr fontId="2"/>
  </si>
  <si>
    <t>翔門</t>
    <rPh sb="0" eb="1">
      <t>ショウ</t>
    </rPh>
    <rPh sb="1" eb="2">
      <t>モン</t>
    </rPh>
    <phoneticPr fontId="2"/>
  </si>
  <si>
    <t>まの</t>
    <phoneticPr fontId="2"/>
  </si>
  <si>
    <t>しょうと</t>
    <phoneticPr fontId="2"/>
  </si>
  <si>
    <t>中島</t>
    <rPh sb="0" eb="2">
      <t>ナカジマ</t>
    </rPh>
    <phoneticPr fontId="2"/>
  </si>
  <si>
    <t>来亜</t>
    <rPh sb="0" eb="1">
      <t>キ</t>
    </rPh>
    <rPh sb="1" eb="2">
      <t>ア</t>
    </rPh>
    <phoneticPr fontId="2"/>
  </si>
  <si>
    <t>なかしま</t>
    <phoneticPr fontId="2"/>
  </si>
  <si>
    <t>らいあ</t>
    <phoneticPr fontId="2"/>
  </si>
  <si>
    <t>遠山</t>
    <rPh sb="0" eb="2">
      <t>トオヤマ</t>
    </rPh>
    <phoneticPr fontId="2"/>
  </si>
  <si>
    <t>友影</t>
    <rPh sb="0" eb="2">
      <t>トモカゲ</t>
    </rPh>
    <phoneticPr fontId="2"/>
  </si>
  <si>
    <t>とうやま</t>
    <phoneticPr fontId="2"/>
  </si>
  <si>
    <t>ともあき</t>
    <phoneticPr fontId="2"/>
  </si>
  <si>
    <t>吉田</t>
    <rPh sb="0" eb="2">
      <t>ヨシダ</t>
    </rPh>
    <phoneticPr fontId="2"/>
  </si>
  <si>
    <t>悠人</t>
    <rPh sb="0" eb="2">
      <t>ユウト</t>
    </rPh>
    <phoneticPr fontId="2"/>
  </si>
  <si>
    <t>よしだ</t>
    <phoneticPr fontId="2"/>
  </si>
  <si>
    <t>ゆうと</t>
    <phoneticPr fontId="2"/>
  </si>
  <si>
    <t>平林</t>
    <rPh sb="0" eb="2">
      <t>ヒラバヤシ</t>
    </rPh>
    <phoneticPr fontId="2"/>
  </si>
  <si>
    <t>洸人</t>
    <rPh sb="0" eb="1">
      <t>アキラ</t>
    </rPh>
    <rPh sb="1" eb="2">
      <t>ヒト</t>
    </rPh>
    <phoneticPr fontId="2"/>
  </si>
  <si>
    <t>ひらばやし</t>
    <phoneticPr fontId="2"/>
  </si>
  <si>
    <t>ひろと</t>
    <phoneticPr fontId="2"/>
  </si>
  <si>
    <t>たなか</t>
    <phoneticPr fontId="2"/>
  </si>
  <si>
    <t>しゅうせい</t>
    <phoneticPr fontId="2"/>
  </si>
  <si>
    <t>田中</t>
    <rPh sb="0" eb="2">
      <t>タナカ</t>
    </rPh>
    <phoneticPr fontId="2"/>
  </si>
  <si>
    <t>秀聖</t>
    <rPh sb="0" eb="2">
      <t>ヒデサト</t>
    </rPh>
    <phoneticPr fontId="2"/>
  </si>
  <si>
    <t>髙江洲</t>
    <rPh sb="0" eb="1">
      <t>コウ</t>
    </rPh>
    <rPh sb="1" eb="3">
      <t>エス</t>
    </rPh>
    <phoneticPr fontId="2"/>
  </si>
  <si>
    <t>礼偉</t>
    <rPh sb="0" eb="1">
      <t>レイ</t>
    </rPh>
    <rPh sb="1" eb="2">
      <t>イサム</t>
    </rPh>
    <phoneticPr fontId="2"/>
  </si>
  <si>
    <t>たかえす</t>
    <phoneticPr fontId="2"/>
  </si>
  <si>
    <t>れい</t>
    <phoneticPr fontId="2"/>
  </si>
  <si>
    <t>まつむら</t>
    <phoneticPr fontId="2"/>
  </si>
  <si>
    <t>松村</t>
    <rPh sb="0" eb="2">
      <t>マツムラ</t>
    </rPh>
    <phoneticPr fontId="2"/>
  </si>
  <si>
    <t>鷹亮</t>
    <rPh sb="0" eb="1">
      <t>タカ</t>
    </rPh>
    <rPh sb="1" eb="2">
      <t>リョウ</t>
    </rPh>
    <phoneticPr fontId="2"/>
  </si>
  <si>
    <t>栗原</t>
    <rPh sb="0" eb="2">
      <t>クリハラ</t>
    </rPh>
    <phoneticPr fontId="2"/>
  </si>
  <si>
    <t>智也</t>
    <rPh sb="0" eb="2">
      <t>トモヤ</t>
    </rPh>
    <phoneticPr fontId="2"/>
  </si>
  <si>
    <t>くりはら</t>
    <phoneticPr fontId="2"/>
  </si>
  <si>
    <t>ともや</t>
    <phoneticPr fontId="2"/>
  </si>
  <si>
    <t>近藤</t>
    <rPh sb="0" eb="2">
      <t>コンドウ</t>
    </rPh>
    <phoneticPr fontId="2"/>
  </si>
  <si>
    <t>大介</t>
    <rPh sb="0" eb="2">
      <t>ダイスケ</t>
    </rPh>
    <phoneticPr fontId="2"/>
  </si>
  <si>
    <t>こんどう</t>
    <phoneticPr fontId="2"/>
  </si>
  <si>
    <t>だいすけ</t>
    <phoneticPr fontId="2"/>
  </si>
  <si>
    <t>ようすけ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</si>
</sst>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C3" sqref="BC3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伊勢原市立伊勢原中学校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173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706</v>
      </c>
      <c r="G22" s="85"/>
      <c r="H22" s="85"/>
      <c r="I22" s="85"/>
      <c r="J22" s="85"/>
      <c r="K22" s="85" t="s">
        <v>707</v>
      </c>
      <c r="L22" s="85"/>
      <c r="M22" s="85"/>
      <c r="N22" s="85"/>
      <c r="O22" s="86"/>
      <c r="P22" s="75">
        <v>2</v>
      </c>
      <c r="Q22" s="75"/>
      <c r="R22" s="91">
        <v>168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165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730</v>
      </c>
      <c r="AA23" s="103"/>
      <c r="AB23" s="103"/>
      <c r="AC23" s="103"/>
      <c r="AD23" s="103"/>
      <c r="AE23" s="103" t="s">
        <v>731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710</v>
      </c>
      <c r="G24" s="85"/>
      <c r="H24" s="85"/>
      <c r="I24" s="85"/>
      <c r="J24" s="85"/>
      <c r="K24" s="85" t="s">
        <v>711</v>
      </c>
      <c r="L24" s="85"/>
      <c r="M24" s="85"/>
      <c r="N24" s="85"/>
      <c r="O24" s="86"/>
      <c r="P24" s="75">
        <v>2</v>
      </c>
      <c r="Q24" s="75"/>
      <c r="R24" s="91">
        <v>168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734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1</v>
      </c>
      <c r="AK24" s="75"/>
      <c r="AL24" s="91">
        <v>149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732</v>
      </c>
      <c r="AA25" s="103"/>
      <c r="AB25" s="103"/>
      <c r="AC25" s="103"/>
      <c r="AD25" s="103"/>
      <c r="AE25" s="103" t="s">
        <v>733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714</v>
      </c>
      <c r="G26" s="85"/>
      <c r="H26" s="85"/>
      <c r="I26" s="85"/>
      <c r="J26" s="85"/>
      <c r="K26" s="85" t="s">
        <v>715</v>
      </c>
      <c r="L26" s="85"/>
      <c r="M26" s="85"/>
      <c r="N26" s="85"/>
      <c r="O26" s="86"/>
      <c r="P26" s="75">
        <v>2</v>
      </c>
      <c r="Q26" s="75"/>
      <c r="R26" s="91">
        <v>166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747</v>
      </c>
      <c r="AF26" s="85"/>
      <c r="AG26" s="85"/>
      <c r="AH26" s="85"/>
      <c r="AI26" s="86"/>
      <c r="AJ26" s="75">
        <v>1</v>
      </c>
      <c r="AK26" s="75"/>
      <c r="AL26" s="91">
        <v>151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737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718</v>
      </c>
      <c r="G28" s="85"/>
      <c r="H28" s="85"/>
      <c r="I28" s="85"/>
      <c r="J28" s="85"/>
      <c r="K28" s="85" t="s">
        <v>719</v>
      </c>
      <c r="L28" s="85"/>
      <c r="M28" s="85"/>
      <c r="N28" s="85"/>
      <c r="O28" s="86"/>
      <c r="P28" s="75">
        <v>2</v>
      </c>
      <c r="Q28" s="75"/>
      <c r="R28" s="91">
        <v>171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742</v>
      </c>
      <c r="AF28" s="85"/>
      <c r="AG28" s="85"/>
      <c r="AH28" s="85"/>
      <c r="AI28" s="86"/>
      <c r="AJ28" s="75">
        <v>1</v>
      </c>
      <c r="AK28" s="75"/>
      <c r="AL28" s="91">
        <v>162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722</v>
      </c>
      <c r="G30" s="85"/>
      <c r="H30" s="85"/>
      <c r="I30" s="85"/>
      <c r="J30" s="85"/>
      <c r="K30" s="85" t="s">
        <v>723</v>
      </c>
      <c r="L30" s="85"/>
      <c r="M30" s="85"/>
      <c r="N30" s="85"/>
      <c r="O30" s="86"/>
      <c r="P30" s="75">
        <v>2</v>
      </c>
      <c r="Q30" s="75"/>
      <c r="R30" s="91">
        <v>164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745</v>
      </c>
      <c r="AA30" s="85"/>
      <c r="AB30" s="85"/>
      <c r="AC30" s="85"/>
      <c r="AD30" s="85"/>
      <c r="AE30" s="85" t="s">
        <v>746</v>
      </c>
      <c r="AF30" s="85"/>
      <c r="AG30" s="85"/>
      <c r="AH30" s="85"/>
      <c r="AI30" s="86"/>
      <c r="AJ30" s="75">
        <v>2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 x14ac:dyDescent="0.2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6126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中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 x14ac:dyDescent="0.15">
      <c r="A3" s="334" t="s">
        <v>2</v>
      </c>
      <c r="B3" s="335"/>
      <c r="C3" s="335"/>
      <c r="D3" s="336"/>
      <c r="E3" s="294" t="str">
        <f>CONCATENATE(入力!F3,"　　",入力!F8)</f>
        <v>伊勢原市立伊勢原中学校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 x14ac:dyDescent="0.15">
      <c r="A7" s="149" t="s">
        <v>0</v>
      </c>
      <c r="B7" s="150"/>
      <c r="C7" s="150"/>
      <c r="D7" s="151"/>
      <c r="E7" s="314" t="str">
        <f>IF(入力!F12="","",入力!F12)</f>
        <v>あおやぎ</v>
      </c>
      <c r="F7" s="315"/>
      <c r="G7" s="315"/>
      <c r="H7" s="315"/>
      <c r="I7" s="315"/>
      <c r="J7" s="315"/>
      <c r="K7" s="315" t="str">
        <f>IF(入力!L12="","",入力!L12)</f>
        <v>ひさし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かねこ</v>
      </c>
      <c r="V7" s="150"/>
      <c r="W7" s="150"/>
      <c r="X7" s="150"/>
      <c r="Y7" s="150"/>
      <c r="Z7" s="317"/>
      <c r="AA7" s="297" t="str">
        <f>IF(入力!AB12="","",入力!AB12)</f>
        <v>ひろえ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 x14ac:dyDescent="0.2">
      <c r="A8" s="162" t="s">
        <v>6</v>
      </c>
      <c r="B8" s="163"/>
      <c r="C8" s="163"/>
      <c r="D8" s="164"/>
      <c r="E8" s="337" t="str">
        <f>IF(入力!F13="","",入力!F13)</f>
        <v>青柳</v>
      </c>
      <c r="F8" s="338"/>
      <c r="G8" s="338"/>
      <c r="H8" s="338"/>
      <c r="I8" s="338"/>
      <c r="J8" s="338"/>
      <c r="K8" s="338" t="str">
        <f>IF(入力!L13="","",入力!L13)</f>
        <v>寿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金子</v>
      </c>
      <c r="V8" s="306"/>
      <c r="W8" s="306"/>
      <c r="X8" s="306"/>
      <c r="Y8" s="306"/>
      <c r="Z8" s="307"/>
      <c r="AA8" s="308" t="str">
        <f>IF(入力!AB13="","",入力!AB13)</f>
        <v>広恵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たけい</v>
      </c>
      <c r="F9" s="150"/>
      <c r="G9" s="150"/>
      <c r="H9" s="150"/>
      <c r="I9" s="150"/>
      <c r="J9" s="317"/>
      <c r="K9" s="297" t="str">
        <f>IF(入力!L14="","",入力!L14)</f>
        <v>よしひで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もりた</v>
      </c>
      <c r="V9" s="150"/>
      <c r="W9" s="150"/>
      <c r="X9" s="150"/>
      <c r="Y9" s="150"/>
      <c r="Z9" s="317"/>
      <c r="AA9" s="297" t="str">
        <f>IF(入力!AB14="","",入力!AB14)</f>
        <v>なおき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2" t="str">
        <f>IF(入力!F15="","",入力!F15)</f>
        <v>竹井</v>
      </c>
      <c r="F10" s="323"/>
      <c r="G10" s="323"/>
      <c r="H10" s="323"/>
      <c r="I10" s="323"/>
      <c r="J10" s="324"/>
      <c r="K10" s="325" t="str">
        <f>IF(入力!L15="","",入力!L15)</f>
        <v>慈英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森田</v>
      </c>
      <c r="V10" s="323"/>
      <c r="W10" s="323"/>
      <c r="X10" s="323"/>
      <c r="Y10" s="323"/>
      <c r="Z10" s="324"/>
      <c r="AA10" s="325" t="str">
        <f>IF(入力!AB15="","",入力!AB15)</f>
        <v>治輝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もりた</v>
      </c>
      <c r="F15" s="274"/>
      <c r="G15" s="274"/>
      <c r="H15" s="274"/>
      <c r="I15" s="274"/>
      <c r="J15" s="274" t="str">
        <f>IF(入力!K20="","",入力!K20)</f>
        <v>なおき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ひらばやし</v>
      </c>
      <c r="Z15" s="274"/>
      <c r="AA15" s="274"/>
      <c r="AB15" s="274"/>
      <c r="AC15" s="274"/>
      <c r="AD15" s="274" t="str">
        <f>IF(入力!AE20="","",入力!AE20)</f>
        <v>ひろと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 x14ac:dyDescent="0.15">
      <c r="A16" s="97"/>
      <c r="B16" s="98"/>
      <c r="C16" s="278"/>
      <c r="D16" s="278"/>
      <c r="E16" s="290" t="str">
        <f>IF(入力!F21="","",入力!F21)</f>
        <v>森田</v>
      </c>
      <c r="F16" s="288"/>
      <c r="G16" s="288"/>
      <c r="H16" s="288"/>
      <c r="I16" s="288"/>
      <c r="J16" s="288" t="str">
        <f>IF(入力!K21="","",入力!K21)</f>
        <v>治輝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平林</v>
      </c>
      <c r="Z16" s="288"/>
      <c r="AA16" s="288"/>
      <c r="AB16" s="288"/>
      <c r="AC16" s="288"/>
      <c r="AD16" s="288" t="str">
        <f>IF(入力!AE21="","",入力!AE21)</f>
        <v>洸人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 x14ac:dyDescent="0.15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つきた</v>
      </c>
      <c r="F17" s="269"/>
      <c r="G17" s="269"/>
      <c r="H17" s="269"/>
      <c r="I17" s="269"/>
      <c r="J17" s="269" t="str">
        <f>IF(入力!K22="","",入力!K22)</f>
        <v>ゆうき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168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たなか</v>
      </c>
      <c r="Z17" s="269"/>
      <c r="AA17" s="269"/>
      <c r="AB17" s="269"/>
      <c r="AC17" s="269"/>
      <c r="AD17" s="269" t="str">
        <f>IF(入力!AE22="","",入力!AE22)</f>
        <v>しゅうせい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165</v>
      </c>
      <c r="AL17" s="190"/>
      <c r="AM17" s="264" t="str">
        <f>IF(入力!AN22="","",入力!AN22)</f>
        <v>○</v>
      </c>
      <c r="AN17" s="265"/>
    </row>
    <row r="18" spans="1:40" ht="37.5" customHeight="1" x14ac:dyDescent="0.15">
      <c r="A18" s="105"/>
      <c r="B18" s="106"/>
      <c r="C18" s="272"/>
      <c r="D18" s="272"/>
      <c r="E18" s="261" t="str">
        <f>IF(入力!F23="","",入力!F23)</f>
        <v>月田</v>
      </c>
      <c r="F18" s="262"/>
      <c r="G18" s="262"/>
      <c r="H18" s="262"/>
      <c r="I18" s="262"/>
      <c r="J18" s="262" t="str">
        <f>IF(入力!K23="","",入力!K23)</f>
        <v>勇輝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田中</v>
      </c>
      <c r="Z18" s="262"/>
      <c r="AA18" s="262"/>
      <c r="AB18" s="262"/>
      <c r="AC18" s="262"/>
      <c r="AD18" s="262" t="str">
        <f>IF(入力!AE23="","",入力!AE23)</f>
        <v>秀聖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 x14ac:dyDescent="0.15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まの</v>
      </c>
      <c r="F19" s="269"/>
      <c r="G19" s="269"/>
      <c r="H19" s="269"/>
      <c r="I19" s="269"/>
      <c r="J19" s="269" t="str">
        <f>IF(入力!K24="","",入力!K24)</f>
        <v>しょうと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たかえす</v>
      </c>
      <c r="Z19" s="269"/>
      <c r="AA19" s="269"/>
      <c r="AB19" s="269"/>
      <c r="AC19" s="269"/>
      <c r="AD19" s="269" t="str">
        <f>IF(入力!AE24="","",入力!AE24)</f>
        <v>れい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149</v>
      </c>
      <c r="AL19" s="190"/>
      <c r="AM19" s="264" t="str">
        <f>IF(入力!AN24="","",入力!AN24)</f>
        <v>○</v>
      </c>
      <c r="AN19" s="265"/>
    </row>
    <row r="20" spans="1:40" ht="37.5" customHeight="1" x14ac:dyDescent="0.15">
      <c r="A20" s="97"/>
      <c r="B20" s="98"/>
      <c r="C20" s="272"/>
      <c r="D20" s="272"/>
      <c r="E20" s="261" t="str">
        <f>IF(入力!F25="","",入力!F25)</f>
        <v>眞野</v>
      </c>
      <c r="F20" s="262"/>
      <c r="G20" s="262"/>
      <c r="H20" s="262"/>
      <c r="I20" s="262"/>
      <c r="J20" s="262" t="str">
        <f>IF(入力!K25="","",入力!K25)</f>
        <v>翔門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髙江洲</v>
      </c>
      <c r="Z20" s="262"/>
      <c r="AA20" s="262"/>
      <c r="AB20" s="262"/>
      <c r="AC20" s="262"/>
      <c r="AD20" s="262" t="str">
        <f>IF(入力!AE25="","",入力!AE25)</f>
        <v>礼偉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 x14ac:dyDescent="0.15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なかしま</v>
      </c>
      <c r="F21" s="269"/>
      <c r="G21" s="269"/>
      <c r="H21" s="269"/>
      <c r="I21" s="269"/>
      <c r="J21" s="269" t="str">
        <f>IF(入力!K26="","",入力!K26)</f>
        <v>らいあ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166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まつむら</v>
      </c>
      <c r="Z21" s="269"/>
      <c r="AA21" s="269"/>
      <c r="AB21" s="269"/>
      <c r="AC21" s="269"/>
      <c r="AD21" s="269" t="str">
        <f>IF(入力!AE26="","",入力!AE26)</f>
        <v>ようすけ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151</v>
      </c>
      <c r="AL21" s="190"/>
      <c r="AM21" s="264" t="str">
        <f>IF(入力!AN26="","",入力!AN26)</f>
        <v>○</v>
      </c>
      <c r="AN21" s="265"/>
    </row>
    <row r="22" spans="1:40" ht="37.5" customHeight="1" x14ac:dyDescent="0.15">
      <c r="A22" s="105"/>
      <c r="B22" s="106"/>
      <c r="C22" s="272"/>
      <c r="D22" s="272"/>
      <c r="E22" s="261" t="str">
        <f>IF(入力!F27="","",入力!F27)</f>
        <v>中島</v>
      </c>
      <c r="F22" s="262"/>
      <c r="G22" s="262"/>
      <c r="H22" s="262"/>
      <c r="I22" s="262"/>
      <c r="J22" s="262" t="str">
        <f>IF(入力!K27="","",入力!K27)</f>
        <v>来亜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松村</v>
      </c>
      <c r="Z22" s="262"/>
      <c r="AA22" s="262"/>
      <c r="AB22" s="262"/>
      <c r="AC22" s="262"/>
      <c r="AD22" s="262" t="str">
        <f>IF(入力!AE27="","",入力!AE27)</f>
        <v>鷹亮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 x14ac:dyDescent="0.15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とうやま</v>
      </c>
      <c r="F23" s="269"/>
      <c r="G23" s="269"/>
      <c r="H23" s="269"/>
      <c r="I23" s="269"/>
      <c r="J23" s="269" t="str">
        <f>IF(入力!K28="","",入力!K28)</f>
        <v>ともあき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171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くりはら</v>
      </c>
      <c r="Z23" s="269"/>
      <c r="AA23" s="269"/>
      <c r="AB23" s="269"/>
      <c r="AC23" s="269"/>
      <c r="AD23" s="269" t="str">
        <f>IF(入力!AE28="","",入力!AE28)</f>
        <v>ともや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162</v>
      </c>
      <c r="AL23" s="190"/>
      <c r="AM23" s="264" t="str">
        <f>IF(入力!AN28="","",入力!AN28)</f>
        <v>○</v>
      </c>
      <c r="AN23" s="265"/>
    </row>
    <row r="24" spans="1:40" ht="37.5" customHeight="1" x14ac:dyDescent="0.15">
      <c r="A24" s="97"/>
      <c r="B24" s="98"/>
      <c r="C24" s="272"/>
      <c r="D24" s="272"/>
      <c r="E24" s="261" t="str">
        <f>IF(入力!F29="","",入力!F29)</f>
        <v>遠山</v>
      </c>
      <c r="F24" s="262"/>
      <c r="G24" s="262"/>
      <c r="H24" s="262"/>
      <c r="I24" s="262"/>
      <c r="J24" s="262" t="str">
        <f>IF(入力!K29="","",入力!K29)</f>
        <v>友影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栗原</v>
      </c>
      <c r="Z24" s="262"/>
      <c r="AA24" s="262"/>
      <c r="AB24" s="262"/>
      <c r="AC24" s="262"/>
      <c r="AD24" s="262" t="str">
        <f>IF(入力!AE29="","",入力!AE29)</f>
        <v>智也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 x14ac:dyDescent="0.15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よしだ</v>
      </c>
      <c r="F25" s="269"/>
      <c r="G25" s="269"/>
      <c r="H25" s="269"/>
      <c r="I25" s="269"/>
      <c r="J25" s="269" t="str">
        <f>IF(入力!K30="","",入力!K30)</f>
        <v>ゆうと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164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こんどう</v>
      </c>
      <c r="Z25" s="269"/>
      <c r="AA25" s="269"/>
      <c r="AB25" s="269"/>
      <c r="AC25" s="269"/>
      <c r="AD25" s="269" t="str">
        <f>IF(入力!AE30="","",入力!AE30)</f>
        <v>だいすけ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153</v>
      </c>
      <c r="AL25" s="190"/>
      <c r="AM25" s="264" t="str">
        <f>IF(入力!AN30="","",入力!AN30)</f>
        <v>○</v>
      </c>
      <c r="AN25" s="265"/>
    </row>
    <row r="26" spans="1:40" ht="37.5" customHeight="1" thickBot="1" x14ac:dyDescent="0.2">
      <c r="A26" s="89"/>
      <c r="B26" s="90"/>
      <c r="C26" s="285"/>
      <c r="D26" s="285"/>
      <c r="E26" s="301" t="str">
        <f>IF(入力!F31="","",入力!F31)</f>
        <v>吉田</v>
      </c>
      <c r="F26" s="302"/>
      <c r="G26" s="302"/>
      <c r="H26" s="302"/>
      <c r="I26" s="302"/>
      <c r="J26" s="302" t="str">
        <f>IF(入力!K31="","",入力!K31)</f>
        <v>悠人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近藤</v>
      </c>
      <c r="Z26" s="302"/>
      <c r="AA26" s="302"/>
      <c r="AB26" s="302"/>
      <c r="AC26" s="302"/>
      <c r="AD26" s="302" t="str">
        <f>IF(入力!AE31="","",入力!AE31)</f>
        <v>大介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6126</v>
      </c>
      <c r="B7" s="46" t="str">
        <f>IF(入力!$F$8="",入力!$F$3,入力!$F$3&amp;" ・ "&amp;入力!$F$8)</f>
        <v>伊勢原市立伊勢原中学校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1132</v>
      </c>
      <c r="H7" s="46"/>
      <c r="I7" s="46" t="str">
        <f>IF(入力!$L$5="","",入力!$L$5)</f>
        <v>神奈川県伊勢原市桜台四丁目２番１号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2539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青柳</v>
      </c>
      <c r="D16" s="46" t="str">
        <f>IF(入力!$L$13="","",入力!$L$13)</f>
        <v>寿</v>
      </c>
      <c r="E16" s="46" t="str">
        <f>IF(入力!$F$12="","",入力!$F$12)</f>
        <v>あおやぎ</v>
      </c>
      <c r="F16" s="46" t="str">
        <f>IF(入力!$L$12="","",入力!$L$12)</f>
        <v>ひさし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金子</v>
      </c>
      <c r="D17" s="46" t="str">
        <f>IF(入力!$AB$13="","",入力!$AB$13)</f>
        <v>広恵</v>
      </c>
      <c r="E17" s="46" t="str">
        <f>IF(入力!$V$12="","",入力!$V$12)</f>
        <v>かねこ</v>
      </c>
      <c r="F17" s="46" t="str">
        <f>IF(入力!$AB$12="","",入力!$AB$12)</f>
        <v>ひろえ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竹井</v>
      </c>
      <c r="D20" s="46" t="str">
        <f>IF(入力!$L$15="","",入力!$L$15)</f>
        <v>慈英</v>
      </c>
      <c r="E20" s="46" t="str">
        <f>IF(入力!$F$14="","",入力!$F$14)</f>
        <v>たけい</v>
      </c>
      <c r="F20" s="46" t="str">
        <f>IF(入力!$L$14="","",入力!$L$14)</f>
        <v>よしひで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森田</v>
      </c>
      <c r="D24" s="46" t="str">
        <f>IF(入力!$AB$15="","",入力!$AB$15)</f>
        <v>治輝</v>
      </c>
      <c r="E24" s="46" t="str">
        <f>IF(入力!$V$14="","",入力!$V$14)</f>
        <v>もりた</v>
      </c>
      <c r="F24" s="46" t="str">
        <f>IF(入力!$AB$14="","",入力!$AB$14)</f>
        <v>なおき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森田</v>
      </c>
      <c r="D53" s="46" t="str">
        <f>IF(入力!K21="","",入力!K21)</f>
        <v>治輝</v>
      </c>
      <c r="E53" s="46" t="str">
        <f>IF(入力!F20="","",入力!F20)</f>
        <v>もりた</v>
      </c>
      <c r="F53" s="46" t="str">
        <f>IF(入力!K20="","",入力!K20)</f>
        <v>なおき</v>
      </c>
      <c r="G53" s="46"/>
      <c r="H53" s="46"/>
      <c r="I53" s="46">
        <f>IF(入力!P20="","",入力!P20)</f>
        <v>2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月田</v>
      </c>
      <c r="D54" s="46" t="str">
        <f>IF(入力!K23="","",入力!K23)</f>
        <v>勇輝</v>
      </c>
      <c r="E54" s="46" t="str">
        <f>IF(入力!F22="","",入力!F22)</f>
        <v>つきた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眞野</v>
      </c>
      <c r="D55" s="46" t="str">
        <f>IF(入力!K25="","",入力!K25)</f>
        <v>翔門</v>
      </c>
      <c r="E55" s="46" t="str">
        <f>IF(入力!F24="","",入力!F24)</f>
        <v>まの</v>
      </c>
      <c r="F55" s="46" t="str">
        <f>IF(入力!K24="","",入力!K24)</f>
        <v>しょうと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中島</v>
      </c>
      <c r="D56" s="46" t="str">
        <f>IF(入力!K27="","",入力!K27)</f>
        <v>来亜</v>
      </c>
      <c r="E56" s="46" t="str">
        <f>IF(入力!F26="","",入力!F26)</f>
        <v>なかしま</v>
      </c>
      <c r="F56" s="46" t="str">
        <f>IF(入力!K26="","",入力!K26)</f>
        <v>らいあ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遠山</v>
      </c>
      <c r="D57" s="46" t="str">
        <f>IF(入力!K29="","",入力!K29)</f>
        <v>友影</v>
      </c>
      <c r="E57" s="46" t="str">
        <f>IF(入力!F28="","",入力!F28)</f>
        <v>とうやま</v>
      </c>
      <c r="F57" s="46" t="str">
        <f>IF(入力!K28="","",入力!K28)</f>
        <v>ともあき</v>
      </c>
      <c r="G57" s="46"/>
      <c r="H57" s="46"/>
      <c r="I57" s="46">
        <f>IF(入力!P28="","",入力!P28)</f>
        <v>2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吉田</v>
      </c>
      <c r="D58" s="46" t="str">
        <f>IF(入力!K31="","",入力!K31)</f>
        <v>悠人</v>
      </c>
      <c r="E58" s="46" t="str">
        <f>IF(入力!F30="","",入力!F30)</f>
        <v>よしだ</v>
      </c>
      <c r="F58" s="46" t="str">
        <f>IF(入力!K30="","",入力!K30)</f>
        <v>ゆうと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平林</v>
      </c>
      <c r="D59" s="46" t="str">
        <f>IF(入力!AE21="","",入力!AE21)</f>
        <v>洸人</v>
      </c>
      <c r="E59" s="46" t="str">
        <f>IF(入力!Z20="","",入力!Z20)</f>
        <v>ひらばやし</v>
      </c>
      <c r="F59" s="46" t="str">
        <f>IF(入力!AE20="","",入力!AE20)</f>
        <v>ひろと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田中</v>
      </c>
      <c r="D60" s="46" t="str">
        <f>IF(入力!AE23="","",入力!AE23)</f>
        <v>秀聖</v>
      </c>
      <c r="E60" s="46" t="str">
        <f>IF(入力!Z22="","",入力!Z22)</f>
        <v>たなか</v>
      </c>
      <c r="F60" s="46" t="str">
        <f>IF(入力!AE22="","",入力!AE22)</f>
        <v>しゅうせい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髙江洲</v>
      </c>
      <c r="D61" s="46" t="str">
        <f>IF(入力!AE25="","",入力!AE25)</f>
        <v>礼偉</v>
      </c>
      <c r="E61" s="46" t="str">
        <f>IF(入力!Z24="","",入力!Z24)</f>
        <v>たかえす</v>
      </c>
      <c r="F61" s="46" t="str">
        <f>IF(入力!AE24="","",入力!AE24)</f>
        <v>れい</v>
      </c>
      <c r="G61" s="46"/>
      <c r="H61" s="46"/>
      <c r="I61" s="46">
        <f>IF(入力!AJ24="","",入力!AJ24)</f>
        <v>1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松村</v>
      </c>
      <c r="D62" s="46" t="str">
        <f>IF(入力!AE27="","",入力!AE27)</f>
        <v>鷹亮</v>
      </c>
      <c r="E62" s="46" t="str">
        <f>IF(入力!Z26="","",入力!Z26)</f>
        <v>まつむら</v>
      </c>
      <c r="F62" s="46" t="str">
        <f>IF(入力!AE26="","",入力!AE26)</f>
        <v>ようすけ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栗原</v>
      </c>
      <c r="D63" s="46" t="str">
        <f>IF(入力!AE29="","",入力!AE29)</f>
        <v>智也</v>
      </c>
      <c r="E63" s="46" t="str">
        <f>IF(入力!Z28="","",入力!Z28)</f>
        <v>くりはら</v>
      </c>
      <c r="F63" s="46" t="str">
        <f>IF(入力!AE28="","",入力!AE28)</f>
        <v>ともや</v>
      </c>
      <c r="G63" s="46"/>
      <c r="H63" s="46"/>
      <c r="I63" s="46">
        <f>IF(入力!AJ28="","",入力!AJ28)</f>
        <v>1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近藤</v>
      </c>
      <c r="D64" s="46" t="str">
        <f>IF(入力!AE31="","",入力!AE31)</f>
        <v>大介</v>
      </c>
      <c r="E64" s="46" t="str">
        <f>IF(入力!Z30="","",入力!Z30)</f>
        <v>こんどう</v>
      </c>
      <c r="F64" s="46" t="str">
        <f>IF(入力!AE30="","",入力!AE30)</f>
        <v>だいすけ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2016-11-17T07:44:17Z</dcterms:modified>
</cp:coreProperties>
</file>