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D60" i="14"/>
  <c r="I60" i="14"/>
  <c r="J62" i="14"/>
  <c r="E62" i="14"/>
  <c r="C62" i="14"/>
  <c r="I62" i="14"/>
  <c r="D62" i="14"/>
  <c r="F62" i="14"/>
  <c r="F64" i="14"/>
  <c r="C64" i="14"/>
  <c r="E64" i="14"/>
  <c r="I64" i="14"/>
  <c r="J64" i="14"/>
  <c r="D64" i="14"/>
  <c r="J54" i="14"/>
  <c r="D54" i="14"/>
  <c r="I54" i="14"/>
  <c r="E54" i="14"/>
  <c r="C54" i="14"/>
  <c r="F54" i="14"/>
  <c r="F56" i="14"/>
  <c r="I56" i="14"/>
  <c r="J56" i="14"/>
  <c r="J58" i="14"/>
  <c r="E58" i="14"/>
  <c r="D58" i="14"/>
  <c r="F58" i="14"/>
  <c r="C58" i="14"/>
  <c r="I58" i="14"/>
  <c r="F59" i="14"/>
  <c r="J59" i="14"/>
  <c r="E59" i="14"/>
  <c r="I59" i="14"/>
  <c r="D59" i="14"/>
  <c r="C59" i="14"/>
  <c r="I61" i="14"/>
  <c r="D61" i="14"/>
  <c r="C61" i="14"/>
  <c r="J61" i="14"/>
  <c r="F61" i="14"/>
  <c r="E61" i="14"/>
  <c r="E63" i="14"/>
  <c r="I63" i="14"/>
  <c r="C63" i="14"/>
  <c r="J63" i="14"/>
  <c r="D63" i="14"/>
  <c r="F63" i="14"/>
  <c r="I53" i="14"/>
  <c r="J53" i="14"/>
  <c r="F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<sst xmlns="http://schemas.openxmlformats.org/spreadsheetml/2006/main" count="1434" uniqueCount="729">
  <si>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</si>
  <si>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</si>
  <si>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</si>
  <si>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</si>
  <si>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</si>
  <si>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</si>
  <si>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</si>
  <si>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</si>
  <si>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</si>
  <si>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</si>
  <si>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</si>
  <si>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</si>
  <si>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</si>
  <si>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</si>
  <si>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</si>
  <si>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</si>
  <si>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</si>
  <si>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</si>
  <si>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</si>
  <si>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</si>
  <si>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</si>
  <si>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</si>
  <si>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</si>
  <si>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</si>
  <si>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</si>
  <si>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</si>
  <si>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</si>
  <si>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</si>
  <si>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</si>
  <si>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</si>
  <si>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</si>
  <si>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</si>
  <si>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</si>
  <si>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</si>
  <si>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</si>
  <si>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</si>
  <si>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</si>
  <si>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</si>
  <si>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</si>
  <si>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</si>
  <si>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</si>
  <si>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</si>
  <si>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</si>
  <si>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</si>
  <si>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</si>
  <si>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</si>
  <si>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</si>
  <si>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</si>
  <si>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</si>
  <si>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</si>
  <si>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</si>
  <si>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</si>
  <si>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</si>
  <si>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</si>
  <si>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</si>
  <si>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</si>
  <si>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</si>
  <si>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</si>
  <si>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</si>
  <si>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</si>
  <si>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</si>
  <si>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</si>
  <si>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</si>
  <si>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</si>
  <si>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</si>
  <si>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</si>
  <si>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</si>
  <si>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</si>
  <si>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</si>
  <si>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</si>
  <si>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</si>
  <si>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</si>
  <si>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</si>
  <si>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</si>
  <si>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</si>
  <si>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</si>
  <si>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</si>
  <si>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</si>
  <si>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</si>
  <si>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</si>
  <si>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</si>
  <si>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</si>
  <si>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</si>
  <si>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</si>
  <si>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</si>
  <si>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</si>
  <si>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</si>
  <si>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</si>
  <si>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</si>
  <si>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</si>
  <si>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</si>
  <si>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</si>
  <si>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</si>
  <si>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</si>
  <si>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</si>
  <si>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</si>
  <si>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</si>
  <si>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</si>
  <si>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</si>
  <si>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</si>
  <si>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</si>
  <si>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</si>
  <si>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</si>
  <si>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</si>
  <si>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</si>
  <si>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</si>
  <si>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</si>
  <si>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</si>
  <si>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</si>
  <si>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</si>
  <si>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</si>
  <si>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</si>
  <si>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</si>
  <si>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</si>
  <si>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</si>
  <si>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</si>
  <si>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</si>
  <si>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</si>
  <si>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</si>
  <si>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</si>
  <si>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</si>
  <si>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</si>
  <si>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</si>
  <si>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</si>
  <si>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</si>
  <si>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</si>
  <si>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</si>
  <si>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</si>
  <si>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</si>
  <si>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</si>
  <si>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</si>
  <si>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</si>
  <si>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</si>
  <si>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</si>
  <si>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</si>
  <si>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</si>
  <si>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</si>
  <si>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</si>
  <si>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</si>
  <si>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</si>
  <si>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</si>
  <si>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</si>
  <si>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</si>
  <si>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</si>
  <si>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</si>
  <si>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</si>
  <si>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</si>
  <si>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</si>
  <si>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</si>
  <si>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</si>
  <si>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</si>
  <si>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</si>
  <si>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</si>
  <si>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</si>
  <si>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</si>
  <si>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</si>
  <si>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</si>
  <si>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</si>
  <si>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</si>
  <si>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</si>
  <si>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</si>
  <si>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</si>
  <si>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</si>
  <si>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</si>
  <si>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</si>
  <si>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</si>
  <si>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</si>
  <si>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</si>
  <si>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</si>
  <si>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</si>
  <si>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</si>
  <si>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</si>
  <si>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</si>
  <si>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</si>
  <si>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</si>
  <si>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</si>
  <si>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</si>
  <si>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</si>
  <si>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</si>
  <si>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</si>
  <si>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</si>
  <si>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</si>
  <si>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</si>
  <si>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</si>
  <si>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</si>
  <si>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</si>
  <si>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</si>
  <si>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</si>
  <si>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</si>
  <si>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</si>
  <si>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</si>
  <si>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</si>
  <si>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</si>
  <si>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</si>
  <si>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</si>
  <si>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</si>
  <si>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</si>
  <si>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</si>
  <si>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</si>
  <si>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</si>
  <si>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</si>
  <si>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</si>
  <si>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</si>
  <si>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</si>
  <si>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</si>
  <si>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</si>
  <si>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</si>
  <si>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</si>
  <si>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</si>
  <si>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</si>
  <si>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</si>
  <si>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</si>
  <si>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</si>
  <si>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</si>
  <si>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</si>
  <si>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</si>
  <si>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</si>
  <si>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</si>
  <si>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</si>
  <si>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</si>
  <si>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</si>
  <si>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</si>
  <si>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</si>
  <si>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</si>
  <si>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</si>
  <si>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</si>
  <si>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</si>
  <si>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</si>
  <si>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</si>
  <si>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</si>
  <si>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</si>
  <si>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</si>
  <si>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</si>
  <si>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</si>
  <si>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</si>
  <si>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</si>
  <si>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</si>
  <si>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</si>
  <si>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</si>
  <si>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</si>
  <si>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</si>
  <si>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</si>
  <si>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</si>
  <si>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</si>
  <si>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</si>
  <si>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</si>
  <si>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</si>
  <si>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</si>
  <si>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</si>
  <si>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</si>
  <si>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</si>
  <si>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</si>
  <si>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</si>
  <si>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</si>
  <si>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</si>
  <si>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</si>
  <si>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</si>
  <si>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</si>
  <si>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</si>
  <si>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</si>
  <si>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</si>
  <si>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</si>
  <si>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</si>
  <si>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</si>
  <si>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</si>
  <si>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</si>
  <si>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</si>
  <si>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</si>
  <si>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</si>
  <si>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</si>
  <si>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</si>
  <si>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</si>
  <si>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</si>
  <si>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</si>
  <si>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</si>
  <si>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</si>
  <si>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</si>
  <si>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</si>
  <si>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</si>
  <si>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</si>
  <si>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</si>
  <si>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</si>
  <si>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</si>
  <si>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</si>
  <si>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</si>
  <si>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</si>
  <si>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</si>
  <si>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</si>
  <si>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</si>
  <si>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</si>
  <si>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</si>
  <si>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</si>
  <si>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</si>
  <si>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</si>
  <si>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</si>
  <si>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</si>
  <si>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</si>
  <si>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</si>
  <si>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</si>
  <si>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</si>
  <si>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</si>
  <si>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</si>
  <si>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</si>
  <si>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</si>
  <si>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</si>
  <si>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</si>
  <si>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</si>
  <si>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</si>
  <si>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</si>
  <si>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</si>
  <si>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</si>
  <si>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</si>
  <si>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</si>
  <si>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</si>
  <si>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</si>
  <si>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</si>
  <si>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</si>
  <si>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</si>
  <si>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</si>
  <si>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</si>
  <si>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</si>
  <si>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</si>
  <si>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</si>
  <si>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</si>
  <si>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</si>
  <si>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</si>
  <si>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</si>
  <si>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</si>
  <si>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</si>
  <si>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</si>
  <si>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</si>
  <si>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</si>
  <si>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</si>
  <si>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</si>
  <si>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</si>
  <si>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</si>
  <si>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</si>
  <si>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</si>
  <si>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</si>
  <si>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</si>
  <si>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</si>
  <si>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</si>
  <si>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</si>
  <si>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</si>
  <si>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</si>
  <si>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</si>
  <si>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</si>
  <si>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</si>
  <si>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</si>
  <si>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</si>
  <si>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</si>
  <si>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</si>
  <si>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</si>
  <si>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</si>
  <si>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</si>
  <si>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</si>
  <si>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</si>
  <si>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</si>
  <si>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</si>
  <si>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</si>
  <si>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</si>
  <si>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</si>
  <si>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</si>
  <si>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</si>
  <si>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</si>
  <si>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</si>
  <si>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</si>
  <si>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</si>
  <si>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</si>
  <si>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</si>
  <si>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</si>
  <si>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</si>
  <si>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</si>
  <si>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</si>
  <si>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</si>
  <si>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</si>
  <si>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</si>
  <si>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</si>
  <si>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</si>
  <si>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</si>
  <si>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</si>
  <si>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</si>
  <si>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</si>
  <si>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</si>
  <si>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</si>
  <si>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</si>
  <si>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</si>
  <si>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</si>
  <si>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</si>
  <si>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</si>
  <si>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</si>
  <si>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</si>
  <si>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</si>
  <si>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</si>
  <si>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</si>
  <si>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</si>
  <si>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</si>
  <si>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</si>
  <si>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</si>
  <si>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</si>
  <si>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</si>
  <si>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</si>
  <si>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</si>
  <si>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</si>
  <si>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</si>
  <si>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</si>
  <si>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</si>
  <si>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</si>
  <si>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</si>
  <si>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</si>
  <si>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</si>
  <si>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</si>
  <si>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</si>
  <si>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</si>
  <si>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</si>
  <si>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</si>
  <si>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</si>
  <si>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</si>
  <si>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</si>
  <si>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</si>
  <si>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</si>
  <si>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</si>
  <si>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</si>
  <si>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</si>
  <si>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</si>
  <si>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</si>
  <si>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</si>
  <si>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</si>
  <si>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</si>
  <si>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</si>
  <si>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</si>
  <si>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</si>
  <si>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</si>
  <si>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</si>
  <si>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</si>
  <si>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</si>
  <si>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</si>
  <si>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</si>
  <si>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</si>
  <si>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</si>
  <si>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</si>
  <si>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</si>
  <si>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</si>
  <si>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</si>
  <si>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</si>
  <si>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</si>
  <si>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</si>
  <si>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</si>
  <si>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</si>
  <si>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</si>
  <si>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</si>
  <si>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</si>
  <si>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</si>
  <si>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</si>
  <si>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</si>
  <si>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</si>
  <si>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</si>
  <si>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</si>
  <si>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</si>
  <si>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</si>
  <si>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</si>
  <si>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</si>
  <si>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</si>
  <si>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</si>
  <si>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</si>
  <si>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</si>
  <si>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</si>
  <si>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</si>
  <si>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</si>
  <si>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</si>
  <si>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</si>
  <si>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</si>
  <si>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</si>
  <si>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</si>
  <si>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</si>
  <si>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</si>
  <si>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</si>
  <si>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</si>
  <si>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</si>
  <si>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</si>
  <si>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</si>
  <si>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</si>
  <si>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</si>
  <si>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</si>
  <si>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</si>
  <si>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</si>
  <si>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</si>
  <si>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</si>
  <si>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</si>
  <si>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</si>
  <si>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</si>
  <si>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</si>
  <si>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</si>
  <si>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</si>
  <si>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</si>
  <si>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</si>
  <si>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</si>
  <si>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</si>
  <si>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</si>
  <si>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</si>
  <si>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</si>
  <si>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</si>
  <si>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</si>
  <si>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</si>
  <si>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</si>
  <si>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</si>
  <si>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</si>
  <si>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</si>
  <si>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</si>
  <si>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</si>
  <si>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</si>
  <si>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</si>
  <si>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</si>
  <si>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</si>
  <si>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</si>
  <si>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</si>
  <si>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</si>
  <si>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</si>
  <si>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</si>
  <si>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</si>
  <si>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</si>
  <si>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</si>
  <si>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</si>
  <si>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</si>
  <si>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</si>
  <si>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</si>
  <si>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</si>
  <si>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</si>
  <si>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</si>
  <si>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</si>
  <si>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</si>
  <si>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</si>
  <si>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</si>
  <si>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</si>
  <si>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</si>
  <si>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</si>
  <si>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</si>
  <si>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</si>
  <si>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</si>
  <si>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</si>
  <si>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</si>
  <si>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</si>
  <si>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</si>
  <si>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</si>
  <si>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</si>
  <si>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</si>
  <si>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</si>
  <si>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</si>
  <si>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</si>
  <si>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</si>
  <si>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</si>
  <si>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</si>
  <si>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</si>
  <si>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</si>
  <si>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</si>
  <si>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</si>
  <si>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</si>
  <si>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</si>
  <si>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</si>
  <si>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</si>
  <si>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</si>
  <si>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</si>
  <si>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</si>
  <si>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</si>
  <si>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</si>
  <si>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</si>
  <si>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</si>
  <si>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</si>
  <si>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</si>
  <si>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</si>
  <si>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</si>
  <si>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</si>
  <si>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</si>
  <si>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</si>
  <si>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</si>
  <si>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</si>
  <si>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</si>
  <si>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</si>
  <si>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</si>
  <si>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</si>
  <si>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</si>
  <si>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</si>
  <si>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</si>
  <si>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</si>
  <si>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</si>
  <si>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</si>
  <si>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</si>
  <si>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</si>
  <si>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</si>
  <si>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</si>
  <si>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</si>
  <si>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</si>
  <si>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</si>
  <si>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</si>
  <si>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</si>
  <si>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</si>
  <si>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</si>
  <si>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</si>
  <si>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</si>
  <si>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</si>
  <si>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</si>
  <si>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</si>
  <si>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</si>
  <si>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</si>
  <si>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</si>
  <si>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</si>
  <si>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</si>
  <si>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</si>
  <si>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</si>
  <si>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</si>
  <si>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</si>
  <si>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</si>
  <si>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</si>
  <si>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</si>
  <si>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</si>
  <si>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</si>
  <si>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</si>
  <si>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</si>
  <si>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</si>
  <si>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</si>
  <si>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</si>
  <si>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</si>
  <si>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</si>
  <si>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</si>
  <si>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</si>
  <si>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</si>
  <si>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</si>
  <si>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</si>
  <si>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</si>
  <si>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</si>
  <si>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</si>
  <si>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</si>
  <si>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</si>
  <si>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</si>
  <si>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</si>
  <si>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</si>
  <si>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</si>
  <si>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</si>
  <si>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</si>
  <si>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</si>
  <si>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</si>
  <si>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</si>
  <si>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</si>
  <si>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</si>
  <si>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</si>
  <si>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</si>
  <si>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</si>
  <si>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</si>
  <si>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</si>
  <si>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</si>
  <si>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</si>
  <si>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</si>
  <si>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</si>
  <si>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</si>
  <si>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</si>
  <si>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</si>
  <si>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</si>
  <si>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</si>
  <si>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</si>
  <si>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</si>
  <si>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</si>
  <si>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</si>
  <si>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</si>
  <si>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</si>
  <si>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</si>
  <si>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</si>
  <si>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</si>
  <si>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</si>
  <si>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</si>
  <si>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</si>
  <si>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</si>
  <si>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</si>
  <si>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</si>
  <si>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</si>
  <si>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</si>
  <si>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</si>
  <si>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</si>
  <si>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</si>
  <si>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</si>
  <si>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</si>
  <si>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</si>
  <si>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259</t>
    <phoneticPr fontId="2"/>
  </si>
  <si>
    <t>1143</t>
    <phoneticPr fontId="2"/>
  </si>
  <si>
    <t>伊勢原市下糟屋231-1</t>
    <rPh sb="0" eb="4">
      <t>イセハラシ</t>
    </rPh>
    <rPh sb="4" eb="7">
      <t>シモカスヤ</t>
    </rPh>
    <phoneticPr fontId="2"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</si>
  <si>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</si>
  <si>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</si>
  <si>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</si>
  <si>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</si>
  <si>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</si>
  <si>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</si>
  <si>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</si>
  <si>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</si>
  <si>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</si>
  <si>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武井</t>
    <rPh sb="0" eb="2">
      <t>タケイ</t>
    </rPh>
    <phoneticPr fontId="2"/>
  </si>
  <si>
    <t>雅典</t>
    <rPh sb="0" eb="2">
      <t>マサノリ</t>
    </rPh>
    <phoneticPr fontId="2"/>
  </si>
  <si>
    <t>たけい</t>
    <phoneticPr fontId="2"/>
  </si>
  <si>
    <t>まさのり</t>
    <phoneticPr fontId="2"/>
  </si>
  <si>
    <t>石井</t>
    <rPh sb="0" eb="2">
      <t>イシイ</t>
    </rPh>
    <phoneticPr fontId="2"/>
  </si>
  <si>
    <t>章太郎</t>
    <rPh sb="0" eb="3">
      <t>ショウタロウ</t>
    </rPh>
    <phoneticPr fontId="2"/>
  </si>
  <si>
    <t>いしい</t>
    <phoneticPr fontId="2"/>
  </si>
  <si>
    <t>しょうたろう</t>
    <phoneticPr fontId="2"/>
  </si>
  <si>
    <t>石川</t>
    <rPh sb="0" eb="2">
      <t>イシカワ</t>
    </rPh>
    <phoneticPr fontId="2"/>
  </si>
  <si>
    <t>知樹</t>
    <rPh sb="0" eb="2">
      <t>トモキ</t>
    </rPh>
    <phoneticPr fontId="2"/>
  </si>
  <si>
    <t>いしかわ</t>
    <phoneticPr fontId="2"/>
  </si>
  <si>
    <t>ともき</t>
    <phoneticPr fontId="2"/>
  </si>
  <si>
    <t>こすぎ</t>
    <phoneticPr fontId="2"/>
  </si>
  <si>
    <t>しゅんたろう</t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</si>
  <si>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</si>
  <si>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</si>
  <si>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かとう</t>
    <phoneticPr fontId="2"/>
  </si>
  <si>
    <t>ひなた</t>
    <phoneticPr fontId="2"/>
  </si>
  <si>
    <t>加藤</t>
    <rPh sb="0" eb="2">
      <t>カトウ</t>
    </rPh>
    <phoneticPr fontId="2"/>
  </si>
  <si>
    <t>暖大</t>
    <rPh sb="0" eb="1">
      <t>ダン</t>
    </rPh>
    <rPh sb="1" eb="2">
      <t>ダイ</t>
    </rPh>
    <phoneticPr fontId="2"/>
  </si>
  <si>
    <t>おちあい</t>
    <phoneticPr fontId="2"/>
  </si>
  <si>
    <t>いぶき</t>
    <phoneticPr fontId="2"/>
  </si>
  <si>
    <t>落合</t>
    <rPh sb="0" eb="2">
      <t>オチアイ</t>
    </rPh>
    <phoneticPr fontId="2"/>
  </si>
  <si>
    <t>息吹</t>
    <rPh sb="0" eb="2">
      <t>イブキ</t>
    </rPh>
    <phoneticPr fontId="2"/>
  </si>
  <si>
    <t>せいた</t>
    <phoneticPr fontId="2"/>
  </si>
  <si>
    <t>らいと</t>
    <phoneticPr fontId="2"/>
  </si>
  <si>
    <t>清田</t>
    <rPh sb="0" eb="2">
      <t>セイタ</t>
    </rPh>
    <phoneticPr fontId="2"/>
  </si>
  <si>
    <t>雷斗</t>
    <rPh sb="0" eb="2">
      <t>ライト</t>
    </rPh>
    <phoneticPr fontId="2"/>
  </si>
  <si>
    <t>よしむら</t>
    <phoneticPr fontId="2"/>
  </si>
  <si>
    <t>こうき</t>
    <phoneticPr fontId="2"/>
  </si>
  <si>
    <t>吉村</t>
    <rPh sb="0" eb="2">
      <t>ヨシムラ</t>
    </rPh>
    <phoneticPr fontId="2"/>
  </si>
  <si>
    <t>晃毅</t>
    <rPh sb="0" eb="2">
      <t>コウキ</t>
    </rPh>
    <phoneticPr fontId="2"/>
  </si>
  <si>
    <t>にしむら</t>
    <phoneticPr fontId="2"/>
  </si>
  <si>
    <t>りく</t>
    <phoneticPr fontId="2"/>
  </si>
  <si>
    <t>西村</t>
    <rPh sb="0" eb="2">
      <t>ニシムラ</t>
    </rPh>
    <phoneticPr fontId="2"/>
  </si>
  <si>
    <t>莉空</t>
    <rPh sb="0" eb="1">
      <t>リ</t>
    </rPh>
    <rPh sb="1" eb="2">
      <t>ソラ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</si>
</sst>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6127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伊勢原市立中沢中学校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703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1</v>
      </c>
      <c r="Q20" s="199"/>
      <c r="R20" s="204">
        <v>171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725</v>
      </c>
      <c r="AA20" s="202"/>
      <c r="AB20" s="202"/>
      <c r="AC20" s="202"/>
      <c r="AD20" s="202"/>
      <c r="AE20" s="202" t="s">
        <v>726</v>
      </c>
      <c r="AF20" s="202"/>
      <c r="AG20" s="202"/>
      <c r="AH20" s="202"/>
      <c r="AI20" s="203"/>
      <c r="AJ20" s="199">
        <v>1</v>
      </c>
      <c r="AK20" s="199"/>
      <c r="AL20" s="204">
        <v>145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702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727</v>
      </c>
      <c r="AA21" s="217"/>
      <c r="AB21" s="217"/>
      <c r="AC21" s="217"/>
      <c r="AD21" s="217"/>
      <c r="AE21" s="217" t="s">
        <v>728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13</v>
      </c>
      <c r="Y22" s="211"/>
      <c r="Z22" s="169" t="s">
        <v>699</v>
      </c>
      <c r="AA22" s="170"/>
      <c r="AB22" s="170"/>
      <c r="AC22" s="170"/>
      <c r="AD22" s="170"/>
      <c r="AE22" s="170" t="s">
        <v>700</v>
      </c>
      <c r="AF22" s="170"/>
      <c r="AG22" s="170"/>
      <c r="AH22" s="170"/>
      <c r="AI22" s="171"/>
      <c r="AJ22" s="211">
        <v>2</v>
      </c>
      <c r="AK22" s="211"/>
      <c r="AL22" s="213">
        <v>195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697</v>
      </c>
      <c r="AA23" s="224"/>
      <c r="AB23" s="224"/>
      <c r="AC23" s="224"/>
      <c r="AD23" s="224"/>
      <c r="AE23" s="224" t="s">
        <v>698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1</v>
      </c>
      <c r="Q24" s="211"/>
      <c r="R24" s="213">
        <v>164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1</v>
      </c>
      <c r="Q26" s="211"/>
      <c r="R26" s="213">
        <v>150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1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1</v>
      </c>
      <c r="Q30" s="211"/>
      <c r="R30" s="213">
        <v>163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723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6127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伊勢原市立中沢中学校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たかやま</v>
      </c>
      <c r="F7" s="346"/>
      <c r="G7" s="346"/>
      <c r="H7" s="346"/>
      <c r="I7" s="346"/>
      <c r="J7" s="346"/>
      <c r="K7" s="346" t="str">
        <f>IF(入力!L12="","",入力!L12)</f>
        <v>やすひろ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たけい</v>
      </c>
      <c r="V7" s="167"/>
      <c r="W7" s="167"/>
      <c r="X7" s="167"/>
      <c r="Y7" s="167"/>
      <c r="Z7" s="320"/>
      <c r="AA7" s="303" t="str">
        <f>IF(入力!AB12="","",入力!AB12)</f>
        <v>まさのり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髙山</v>
      </c>
      <c r="F8" s="334"/>
      <c r="G8" s="334"/>
      <c r="H8" s="334"/>
      <c r="I8" s="334"/>
      <c r="J8" s="334"/>
      <c r="K8" s="334" t="str">
        <f>IF(入力!L13="","",入力!L13)</f>
        <v>泰弘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武井</v>
      </c>
      <c r="V8" s="337"/>
      <c r="W8" s="337"/>
      <c r="X8" s="337"/>
      <c r="Y8" s="337"/>
      <c r="Z8" s="338"/>
      <c r="AA8" s="339" t="str">
        <f>IF(入力!AB13="","",入力!AB13)</f>
        <v>雅典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いしい</v>
      </c>
      <c r="V9" s="167"/>
      <c r="W9" s="167"/>
      <c r="X9" s="167"/>
      <c r="Y9" s="167"/>
      <c r="Z9" s="320"/>
      <c r="AA9" s="303" t="str">
        <f>IF(入力!AB14="","",入力!AB14)</f>
        <v>しょうたろう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石井</v>
      </c>
      <c r="V10" s="306"/>
      <c r="W10" s="306"/>
      <c r="X10" s="306"/>
      <c r="Y10" s="306"/>
      <c r="Z10" s="309"/>
      <c r="AA10" s="305" t="str">
        <f>IF(入力!AB15="","",入力!AB15)</f>
        <v>章太郎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いしかわ</v>
      </c>
      <c r="F15" s="299"/>
      <c r="G15" s="299"/>
      <c r="H15" s="299"/>
      <c r="I15" s="299"/>
      <c r="J15" s="299" t="str">
        <f>IF(入力!K20="","",入力!K20)</f>
        <v>ともき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171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にしむら</v>
      </c>
      <c r="Z15" s="299"/>
      <c r="AA15" s="299"/>
      <c r="AB15" s="299"/>
      <c r="AC15" s="299"/>
      <c r="AD15" s="299" t="str">
        <f>IF(入力!AE20="","",入力!AE20)</f>
        <v>りく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石川</v>
      </c>
      <c r="F16" s="314"/>
      <c r="G16" s="314"/>
      <c r="H16" s="314"/>
      <c r="I16" s="314"/>
      <c r="J16" s="314" t="str">
        <f>IF(入力!K21="","",入力!K21)</f>
        <v>知樹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西村</v>
      </c>
      <c r="Z16" s="314"/>
      <c r="AA16" s="314"/>
      <c r="AB16" s="314"/>
      <c r="AC16" s="314"/>
      <c r="AD16" s="314" t="str">
        <f>IF(入力!AE21="","",入力!AE21)</f>
        <v>莉空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こすぎ</v>
      </c>
      <c r="F17" s="285"/>
      <c r="G17" s="285"/>
      <c r="H17" s="285"/>
      <c r="I17" s="285"/>
      <c r="J17" s="285" t="str">
        <f>IF(入力!K22="","",入力!K22)</f>
        <v>しゅんたろう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13</v>
      </c>
      <c r="X17" s="281"/>
      <c r="Y17" s="284" t="str">
        <f>IF(入力!Z22="","",入力!Z22)</f>
        <v>いしい</v>
      </c>
      <c r="Z17" s="285"/>
      <c r="AA17" s="285"/>
      <c r="AB17" s="285"/>
      <c r="AC17" s="285"/>
      <c r="AD17" s="285" t="str">
        <f>IF(入力!AE22="","",入力!AE22)</f>
        <v>しょうたろう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195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小杉</v>
      </c>
      <c r="F18" s="278"/>
      <c r="G18" s="278"/>
      <c r="H18" s="278"/>
      <c r="I18" s="278"/>
      <c r="J18" s="278" t="str">
        <f>IF(入力!K23="","",入力!K23)</f>
        <v>俊太郎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石井</v>
      </c>
      <c r="Z18" s="278"/>
      <c r="AA18" s="278"/>
      <c r="AB18" s="278"/>
      <c r="AC18" s="278"/>
      <c r="AD18" s="278" t="str">
        <f>IF(入力!AE23="","",入力!AE23)</f>
        <v>章太郎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かとう</v>
      </c>
      <c r="F19" s="285"/>
      <c r="G19" s="285"/>
      <c r="H19" s="285"/>
      <c r="I19" s="285"/>
      <c r="J19" s="285" t="str">
        <f>IF(入力!K24="","",入力!K24)</f>
        <v>ひなた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加藤</v>
      </c>
      <c r="F20" s="278"/>
      <c r="G20" s="278"/>
      <c r="H20" s="278"/>
      <c r="I20" s="278"/>
      <c r="J20" s="278" t="str">
        <f>IF(入力!K25="","",入力!K25)</f>
        <v>暖大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おちあい</v>
      </c>
      <c r="F21" s="285"/>
      <c r="G21" s="285"/>
      <c r="H21" s="285"/>
      <c r="I21" s="285"/>
      <c r="J21" s="285" t="str">
        <f>IF(入力!K26="","",入力!K26)</f>
        <v>いぶき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150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落合</v>
      </c>
      <c r="F22" s="278"/>
      <c r="G22" s="278"/>
      <c r="H22" s="278"/>
      <c r="I22" s="278"/>
      <c r="J22" s="278" t="str">
        <f>IF(入力!K27="","",入力!K27)</f>
        <v>息吹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せいた</v>
      </c>
      <c r="F23" s="285"/>
      <c r="G23" s="285"/>
      <c r="H23" s="285"/>
      <c r="I23" s="285"/>
      <c r="J23" s="285" t="str">
        <f>IF(入力!K28="","",入力!K28)</f>
        <v>らいと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清田</v>
      </c>
      <c r="F24" s="278"/>
      <c r="G24" s="278"/>
      <c r="H24" s="278"/>
      <c r="I24" s="278"/>
      <c r="J24" s="278" t="str">
        <f>IF(入力!K29="","",入力!K29)</f>
        <v>雷斗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よしむら</v>
      </c>
      <c r="F25" s="285"/>
      <c r="G25" s="285"/>
      <c r="H25" s="285"/>
      <c r="I25" s="285"/>
      <c r="J25" s="285" t="str">
        <f>IF(入力!K30="","",入力!K30)</f>
        <v>こうき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吉村</v>
      </c>
      <c r="F26" s="291"/>
      <c r="G26" s="291"/>
      <c r="H26" s="291"/>
      <c r="I26" s="291"/>
      <c r="J26" s="291" t="str">
        <f>IF(入力!K31="","",入力!K31)</f>
        <v>晃毅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6127</v>
      </c>
      <c r="B7" s="45" t="str">
        <f t="shared" ref="B7:C7" si="0">IF($A$8="","",IF($A$9="",B8,B8&amp;"・"&amp;B9))</f>
        <v>伊勢原市立中沢中学校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1143</v>
      </c>
      <c r="H7" s="45">
        <f t="shared" si="1"/>
        <v>0</v>
      </c>
      <c r="I7" s="45" t="str">
        <f t="shared" si="1"/>
        <v>伊勢原市下糟屋231-1</v>
      </c>
      <c r="J7" s="45">
        <f t="shared" si="1"/>
        <v>0</v>
      </c>
      <c r="K7" s="45" t="str">
        <f t="shared" si="1"/>
        <v>0463</v>
      </c>
      <c r="L7" s="45" t="str">
        <f t="shared" si="1"/>
        <v>94</v>
      </c>
      <c r="M7" s="45" t="str">
        <f t="shared" si="1"/>
        <v>5756</v>
      </c>
      <c r="N7" s="45" t="str">
        <f t="shared" si="1"/>
        <v>0463</v>
      </c>
      <c r="O7" s="45" t="str">
        <f t="shared" si="1"/>
        <v>95</v>
      </c>
      <c r="P7" s="45" t="str">
        <f t="shared" si="1"/>
        <v>9580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6127</v>
      </c>
      <c r="B8" s="46" t="str">
        <f>IF(入力!$F$3="","",入力!$F$3)</f>
        <v>伊勢原市立中沢中学校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1143</v>
      </c>
      <c r="H8" s="46"/>
      <c r="I8" s="46" t="str">
        <f>IF(入力!$L$5="","",入力!$L$5)</f>
        <v>伊勢原市下糟屋231-1</v>
      </c>
      <c r="J8" s="46"/>
      <c r="K8" s="57" t="str">
        <f>IF(入力!$AB$4="","",入力!$AB$4)</f>
        <v>0463</v>
      </c>
      <c r="L8" s="57" t="str">
        <f>IF(入力!$AG$4="","",入力!$AG$4)</f>
        <v>94</v>
      </c>
      <c r="M8" s="57" t="str">
        <f>IF(入力!$AL$4="","",入力!$AL$4)</f>
        <v>5756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9580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5756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髙山</v>
      </c>
      <c r="D16" s="46" t="str">
        <f>IF(入力!$L$13="","",入力!$L$13)</f>
        <v>泰弘</v>
      </c>
      <c r="E16" s="46" t="str">
        <f>IF(入力!$F$12="","",入力!$F$12)</f>
        <v>たかやま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武井</v>
      </c>
      <c r="D17" s="46" t="str">
        <f>IF(入力!$AB$13="","",入力!$AB$13)</f>
        <v>雅典</v>
      </c>
      <c r="E17" s="46" t="str">
        <f>IF(入力!$V$12="","",入力!$V$12)</f>
        <v>たけい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章太郎</v>
      </c>
      <c r="E24" s="46" t="str">
        <f>IF(入力!$V$14="","",入力!$V$14)</f>
        <v>いしい</v>
      </c>
      <c r="F24" s="46" t="str">
        <f>IF(入力!$AB$14="","",入力!$AB$14)</f>
        <v>しょうたろう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石川</v>
      </c>
      <c r="D53" s="46" t="str">
        <f>IF(OR(L53&lt;&gt;"○",入力!K21=""),"",入力!K21)</f>
        <v>知樹</v>
      </c>
      <c r="E53" s="46" t="str">
        <f>IF(OR(L53&lt;&gt;"○",入力!F20=""),"",入力!F20)</f>
        <v>いしかわ</v>
      </c>
      <c r="F53" s="46" t="str">
        <f>IF(OR(L53&lt;&gt;"○",入力!K20=""),"",入力!K20)</f>
        <v>ともき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小杉</v>
      </c>
      <c r="D54" s="46" t="str">
        <f>IF(OR(L54&lt;&gt;"○",入力!K23=""),"",入力!K23)</f>
        <v>俊太郎</v>
      </c>
      <c r="E54" s="46" t="str">
        <f>IF(OR(L54&lt;&gt;"○",入力!F22=""),"",入力!F22)</f>
        <v>こすぎ</v>
      </c>
      <c r="F54" s="46" t="str">
        <f>IF(OR(L54&lt;&gt;"○",入力!K22=""),"",入力!K22)</f>
        <v>しゅんたろう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暖大</v>
      </c>
      <c r="E55" s="46" t="str">
        <f>IF(OR(L55&lt;&gt;"○",入力!F24=""),"",入力!F24)</f>
        <v>かとう</v>
      </c>
      <c r="F55" s="46" t="str">
        <f>IF(OR(L55&lt;&gt;"○",入力!K24=""),"",入力!K24)</f>
        <v>ひなた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落合</v>
      </c>
      <c r="D56" s="46" t="str">
        <f>IF(OR(L56&lt;&gt;"○",入力!K27=""),"",入力!K27)</f>
        <v>息吹</v>
      </c>
      <c r="E56" s="46" t="str">
        <f>IF(OR(L56&lt;&gt;"○",入力!F26=""),"",入力!F26)</f>
        <v>おちあい</v>
      </c>
      <c r="F56" s="46" t="str">
        <f>IF(OR(L56&lt;&gt;"○",入力!K26=""),"",入力!K26)</f>
        <v>いぶき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清田</v>
      </c>
      <c r="D57" s="46" t="str">
        <f>IF(OR(L57&lt;&gt;"○",入力!K29=""),"",入力!K29)</f>
        <v>雷斗</v>
      </c>
      <c r="E57" s="46" t="str">
        <f>IF(OR(L57&lt;&gt;"○",入力!F28=""),"",入力!F28)</f>
        <v>せいた</v>
      </c>
      <c r="F57" s="46" t="str">
        <f>IF(OR(L57&lt;&gt;"○",入力!K28=""),"",入力!K28)</f>
        <v>らいと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吉村</v>
      </c>
      <c r="D58" s="46" t="str">
        <f>IF(OR(L58&lt;&gt;"○",入力!K31=""),"",入力!K31)</f>
        <v>晃毅</v>
      </c>
      <c r="E58" s="46" t="str">
        <f>IF(OR(L58&lt;&gt;"○",入力!F30=""),"",入力!F30)</f>
        <v>よしむら</v>
      </c>
      <c r="F58" s="46" t="str">
        <f>IF(OR(L58&lt;&gt;"○",入力!K30=""),"",入力!K30)</f>
        <v>こうき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西村</v>
      </c>
      <c r="D59" s="46" t="str">
        <f>IF(OR(L59&lt;&gt;"○",入力!AE21=""),"",入力!AE21)</f>
        <v>莉空</v>
      </c>
      <c r="E59" s="46" t="str">
        <f>IF(OR(L59&lt;&gt;"○",入力!Z20=""),"",入力!Z20)</f>
        <v>にしむら</v>
      </c>
      <c r="F59" s="46" t="str">
        <f>IF(OR(L59&lt;&gt;"○",入力!AE20=""),"",入力!AE20)</f>
        <v>りく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13</v>
      </c>
      <c r="C60" s="46" t="str">
        <f>IF(OR(L60&lt;&gt;"○",入力!Z23=""),"",入力!Z23)</f>
        <v>石井</v>
      </c>
      <c r="D60" s="46" t="str">
        <f>IF(OR(L60&lt;&gt;"○",入力!AE23=""),"",入力!AE23)</f>
        <v>章太郎</v>
      </c>
      <c r="E60" s="46" t="str">
        <f>IF(OR(L60&lt;&gt;"○",入力!Z22=""),"",入力!Z22)</f>
        <v>いしい</v>
      </c>
      <c r="F60" s="46" t="str">
        <f>IF(OR(L60&lt;&gt;"○",入力!AE22=""),"",入力!AE22)</f>
        <v>しょうたろう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195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2018-11-21T01:53:24Z</cp:lastPrinted>
  <dcterms:created xsi:type="dcterms:W3CDTF">2006-11-03T01:52:14Z</dcterms:created>
  <dcterms:modified xsi:type="dcterms:W3CDTF">2018-11-21T05:25:21Z</dcterms:modified>
</cp:coreProperties>
</file>