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1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1" i="14" l="1"/>
  <c r="D61" i="14"/>
  <c r="J61" i="14"/>
  <c r="E61" i="14"/>
  <c r="F61" i="14"/>
  <c r="C61" i="14"/>
  <c r="J63" i="14"/>
  <c r="E63" i="14"/>
  <c r="I63" i="14"/>
  <c r="D63" i="14"/>
  <c r="F63" i="14"/>
  <c r="C63" i="14"/>
  <c r="J55" i="14"/>
  <c r="I55" i="14"/>
  <c r="F55" i="14"/>
  <c r="J60" i="14"/>
  <c r="E60" i="14"/>
  <c r="I60" i="14"/>
  <c r="D60" i="14"/>
  <c r="F60" i="14"/>
  <c r="C60" i="14"/>
  <c r="F62" i="14"/>
  <c r="C62" i="14"/>
  <c r="J62" i="14"/>
  <c r="E62" i="14"/>
  <c r="I62" i="14"/>
  <c r="D62" i="14"/>
  <c r="J64" i="14"/>
  <c r="E64" i="14"/>
  <c r="I64" i="14"/>
  <c r="D64" i="14"/>
  <c r="F64" i="14"/>
  <c r="C64" i="14"/>
  <c r="F54" i="14"/>
  <c r="E54" i="14"/>
  <c r="J54" i="14"/>
  <c r="D54" i="14"/>
  <c r="I54" i="14"/>
  <c r="C54" i="14"/>
  <c r="J56" i="14"/>
  <c r="I56" i="14"/>
  <c r="F56" i="14"/>
  <c r="I58" i="14"/>
  <c r="D58" i="14"/>
  <c r="F58" i="14"/>
  <c r="C58" i="14"/>
  <c r="J58" i="14"/>
  <c r="E58" i="14"/>
  <c r="J59" i="14"/>
  <c r="E59" i="14"/>
  <c r="I59" i="14"/>
  <c r="D59" i="14"/>
  <c r="F59" i="14"/>
  <c r="C59" i="14"/>
  <c r="F53" i="14"/>
  <c r="J53" i="14"/>
  <c r="I53" i="14"/>
  <c r="J57" i="14"/>
  <c r="I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<sst xmlns="http://schemas.openxmlformats.org/spreadsheetml/2006/main" count="1454" uniqueCount="750">
  <si>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</si>
  <si>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</si>
  <si>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</si>
  <si>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</si>
  <si>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</si>
  <si>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</si>
  <si>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</si>
  <si>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</si>
  <si>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</si>
  <si>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</si>
  <si>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</si>
  <si>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</si>
  <si>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</si>
  <si>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</si>
  <si>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</si>
  <si>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</si>
  <si>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</si>
  <si>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</si>
  <si>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</si>
  <si>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</si>
  <si>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</si>
  <si>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</si>
  <si>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</si>
  <si>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</si>
  <si>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</si>
  <si>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</si>
  <si>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</si>
  <si>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</si>
  <si>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</si>
  <si>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</si>
  <si>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</si>
  <si>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</si>
  <si>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</si>
  <si>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</si>
  <si>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</si>
  <si>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</si>
  <si>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</si>
  <si>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</si>
  <si>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</si>
  <si>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</si>
  <si>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</si>
  <si>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</si>
  <si>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</si>
  <si>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</si>
  <si>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</si>
  <si>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</si>
  <si>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</si>
  <si>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</si>
  <si>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</si>
  <si>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</si>
  <si>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</si>
  <si>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</si>
  <si>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</si>
  <si>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</si>
  <si>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</si>
  <si>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</si>
  <si>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</si>
  <si>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</si>
  <si>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</si>
  <si>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</si>
  <si>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</si>
  <si>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</si>
  <si>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</si>
  <si>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</si>
  <si>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</si>
  <si>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</si>
  <si>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</si>
  <si>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</si>
  <si>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</si>
  <si>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</si>
  <si>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</si>
  <si>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</si>
  <si>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</si>
  <si>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</si>
  <si>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</si>
  <si>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</si>
  <si>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</si>
  <si>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</si>
  <si>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</si>
  <si>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</si>
  <si>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</si>
  <si>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</si>
  <si>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</si>
  <si>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</si>
  <si>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</si>
  <si>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</si>
  <si>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</si>
  <si>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</si>
  <si>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</si>
  <si>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</si>
  <si>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</si>
  <si>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</si>
  <si>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</si>
  <si>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</si>
  <si>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</si>
  <si>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</si>
  <si>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</si>
  <si>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</si>
  <si>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</si>
  <si>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</si>
  <si>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</si>
  <si>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</si>
  <si>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</si>
  <si>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</si>
  <si>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</si>
  <si>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</si>
  <si>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</si>
  <si>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</si>
  <si>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</si>
  <si>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</si>
  <si>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</si>
  <si>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</si>
  <si>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</si>
  <si>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</si>
  <si>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</si>
  <si>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</si>
  <si>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</si>
  <si>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</si>
  <si>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</si>
  <si>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</si>
  <si>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</si>
  <si>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</si>
  <si>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</si>
  <si>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</si>
  <si>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</si>
  <si>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</si>
  <si>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</si>
  <si>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</si>
  <si>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</si>
  <si>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</si>
  <si>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</si>
  <si>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</si>
  <si>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</si>
  <si>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</si>
  <si>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</si>
  <si>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</si>
  <si>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</si>
  <si>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</si>
  <si>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</si>
  <si>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</si>
  <si>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</si>
  <si>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</si>
  <si>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</si>
  <si>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</si>
  <si>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</si>
  <si>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</si>
  <si>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</si>
  <si>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</si>
  <si>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</si>
  <si>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</si>
  <si>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</si>
  <si>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</si>
  <si>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</si>
  <si>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</si>
  <si>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</si>
  <si>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</si>
  <si>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</si>
  <si>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</si>
  <si>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</si>
  <si>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</si>
  <si>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</si>
  <si>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</si>
  <si>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</si>
  <si>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</si>
  <si>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</si>
  <si>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</si>
  <si>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</si>
  <si>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</si>
  <si>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</si>
  <si>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</si>
  <si>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</si>
  <si>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</si>
  <si>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</si>
  <si>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</si>
  <si>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</si>
  <si>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</si>
  <si>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</si>
  <si>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</si>
  <si>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</si>
  <si>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</si>
  <si>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</si>
  <si>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</si>
  <si>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</si>
  <si>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</si>
  <si>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</si>
  <si>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</si>
  <si>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</si>
  <si>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</si>
  <si>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</si>
  <si>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</si>
  <si>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</si>
  <si>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</si>
  <si>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</si>
  <si>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</si>
  <si>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</si>
  <si>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</si>
  <si>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</si>
  <si>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</si>
  <si>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</si>
  <si>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</si>
  <si>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</si>
  <si>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</si>
  <si>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</si>
  <si>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</si>
  <si>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</si>
  <si>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</si>
  <si>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</si>
  <si>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</si>
  <si>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</si>
  <si>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</si>
  <si>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</si>
  <si>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</si>
  <si>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</si>
  <si>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</si>
  <si>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</si>
  <si>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</si>
  <si>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</si>
  <si>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</si>
  <si>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</si>
  <si>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</si>
  <si>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</si>
  <si>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</si>
  <si>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</si>
  <si>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</si>
  <si>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</si>
  <si>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</si>
  <si>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</si>
  <si>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</si>
  <si>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</si>
  <si>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</si>
  <si>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</si>
  <si>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</si>
  <si>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</si>
  <si>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</si>
  <si>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</si>
  <si>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</si>
  <si>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</si>
  <si>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</si>
  <si>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</si>
  <si>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</si>
  <si>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</si>
  <si>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</si>
  <si>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</si>
  <si>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</si>
  <si>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</si>
  <si>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</si>
  <si>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</si>
  <si>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</si>
  <si>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</si>
  <si>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</si>
  <si>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</si>
  <si>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</si>
  <si>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</si>
  <si>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</si>
  <si>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</si>
  <si>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</si>
  <si>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</si>
  <si>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</si>
  <si>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</si>
  <si>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</si>
  <si>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</si>
  <si>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</si>
  <si>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</si>
  <si>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</si>
  <si>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</si>
  <si>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</si>
  <si>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</si>
  <si>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</si>
  <si>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</si>
  <si>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</si>
  <si>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</si>
  <si>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</si>
  <si>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</si>
  <si>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</si>
  <si>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</si>
  <si>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</si>
  <si>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</si>
  <si>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</si>
  <si>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</si>
  <si>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</si>
  <si>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</si>
  <si>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</si>
  <si>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</si>
  <si>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</si>
  <si>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</si>
  <si>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</si>
  <si>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</si>
  <si>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</si>
  <si>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</si>
  <si>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</si>
  <si>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</si>
  <si>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</si>
  <si>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</si>
  <si>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</si>
  <si>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</si>
  <si>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</si>
  <si>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</si>
  <si>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</si>
  <si>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</si>
  <si>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</si>
  <si>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</si>
  <si>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</si>
  <si>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</si>
  <si>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</si>
  <si>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</si>
  <si>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</si>
  <si>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</si>
  <si>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</si>
  <si>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</si>
  <si>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</si>
  <si>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</si>
  <si>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</si>
  <si>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</si>
  <si>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</si>
  <si>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</si>
  <si>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</si>
  <si>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</si>
  <si>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</si>
  <si>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</si>
  <si>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</si>
  <si>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</si>
  <si>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</si>
  <si>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</si>
  <si>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</si>
  <si>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</si>
  <si>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</si>
  <si>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</si>
  <si>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</si>
  <si>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</si>
  <si>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</si>
  <si>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</si>
  <si>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</si>
  <si>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</si>
  <si>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</si>
  <si>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</si>
  <si>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</si>
  <si>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</si>
  <si>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</si>
  <si>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</si>
  <si>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</si>
  <si>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</si>
  <si>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</si>
  <si>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</si>
  <si>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</si>
  <si>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</si>
  <si>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</si>
  <si>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</si>
  <si>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</si>
  <si>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</si>
  <si>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</si>
  <si>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</si>
  <si>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</si>
  <si>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</si>
  <si>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</si>
  <si>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</si>
  <si>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</si>
  <si>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</si>
  <si>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</si>
  <si>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</si>
  <si>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</si>
  <si>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</si>
  <si>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</si>
  <si>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</si>
  <si>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</si>
  <si>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</si>
  <si>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</si>
  <si>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</si>
  <si>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</si>
  <si>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</si>
  <si>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</si>
  <si>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</si>
  <si>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</si>
  <si>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</si>
  <si>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</si>
  <si>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</si>
  <si>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</si>
  <si>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</si>
  <si>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</si>
  <si>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</si>
  <si>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</si>
  <si>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</si>
  <si>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</si>
  <si>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</si>
  <si>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</si>
  <si>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</si>
  <si>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</si>
  <si>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</si>
  <si>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</si>
  <si>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</si>
  <si>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</si>
  <si>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</si>
  <si>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</si>
  <si>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</si>
  <si>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</si>
  <si>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</si>
  <si>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</si>
  <si>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</si>
  <si>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</si>
  <si>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</si>
  <si>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</si>
  <si>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</si>
  <si>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</si>
  <si>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</si>
  <si>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</si>
  <si>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</si>
  <si>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</si>
  <si>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</si>
  <si>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</si>
  <si>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</si>
  <si>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</si>
  <si>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</si>
  <si>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</si>
  <si>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</si>
  <si>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</si>
  <si>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</si>
  <si>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</si>
  <si>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</si>
  <si>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</si>
  <si>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</si>
  <si>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</si>
  <si>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</si>
  <si>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</si>
  <si>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</si>
  <si>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</si>
  <si>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</si>
  <si>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</si>
  <si>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</si>
  <si>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</si>
  <si>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</si>
  <si>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</si>
  <si>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</si>
  <si>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</si>
  <si>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</si>
  <si>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</si>
  <si>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</si>
  <si>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</si>
  <si>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</si>
  <si>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</si>
  <si>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</si>
  <si>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</si>
  <si>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</si>
  <si>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</si>
  <si>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</si>
  <si>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</si>
  <si>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</si>
  <si>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</si>
  <si>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</si>
  <si>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</si>
  <si>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</si>
  <si>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</si>
  <si>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</si>
  <si>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</si>
  <si>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</si>
  <si>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</si>
  <si>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</si>
  <si>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</si>
  <si>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</si>
  <si>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</si>
  <si>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</si>
  <si>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</si>
  <si>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</si>
  <si>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</si>
  <si>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</si>
  <si>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</si>
  <si>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</si>
  <si>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</si>
  <si>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</si>
  <si>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</si>
  <si>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</si>
  <si>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</si>
  <si>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</si>
  <si>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</si>
  <si>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</si>
  <si>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</si>
  <si>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</si>
  <si>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</si>
  <si>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</si>
  <si>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</si>
  <si>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</si>
  <si>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</si>
  <si>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</si>
  <si>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</si>
  <si>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</si>
  <si>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</si>
  <si>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</si>
  <si>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</si>
  <si>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</si>
  <si>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</si>
  <si>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</si>
  <si>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</si>
  <si>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</si>
  <si>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</si>
  <si>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</si>
  <si>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</si>
  <si>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</si>
  <si>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</si>
  <si>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</si>
  <si>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</si>
  <si>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</si>
  <si>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</si>
  <si>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</si>
  <si>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</si>
  <si>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</si>
  <si>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</si>
  <si>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</si>
  <si>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</si>
  <si>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</si>
  <si>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</si>
  <si>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</si>
  <si>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</si>
  <si>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</si>
  <si>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</si>
  <si>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</si>
  <si>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</si>
  <si>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</si>
  <si>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</si>
  <si>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</si>
  <si>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</si>
  <si>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</si>
  <si>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</si>
  <si>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</si>
  <si>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</si>
  <si>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</si>
  <si>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</si>
  <si>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</si>
  <si>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</si>
  <si>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</si>
  <si>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</si>
  <si>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</si>
  <si>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</si>
  <si>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</si>
  <si>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</si>
  <si>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</si>
  <si>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</si>
  <si>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</si>
  <si>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</si>
  <si>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</si>
  <si>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</si>
  <si>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</si>
  <si>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</si>
  <si>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</si>
  <si>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</si>
  <si>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</si>
  <si>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</si>
  <si>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</si>
  <si>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</si>
  <si>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</si>
  <si>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</si>
  <si>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</si>
  <si>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</si>
  <si>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</si>
  <si>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</si>
  <si>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</si>
  <si>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</si>
  <si>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</si>
  <si>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</si>
  <si>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</si>
  <si>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</si>
  <si>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</si>
  <si>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</si>
  <si>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</si>
  <si>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</si>
  <si>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</si>
  <si>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</si>
  <si>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</si>
  <si>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</si>
  <si>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</si>
  <si>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</si>
  <si>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</si>
  <si>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</si>
  <si>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</si>
  <si>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</si>
  <si>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</si>
  <si>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</si>
  <si>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</si>
  <si>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</si>
  <si>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</si>
  <si>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</si>
  <si>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</si>
  <si>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</si>
  <si>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</si>
  <si>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</si>
  <si>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</si>
  <si>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</si>
  <si>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</si>
  <si>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</si>
  <si>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</si>
  <si>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</si>
  <si>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</si>
  <si>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</si>
  <si>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</si>
  <si>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</si>
  <si>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</si>
  <si>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</si>
  <si>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</si>
  <si>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</si>
  <si>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</si>
  <si>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</si>
  <si>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</si>
  <si>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</si>
  <si>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</si>
  <si>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</si>
  <si>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</si>
  <si>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</si>
  <si>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</si>
  <si>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</si>
  <si>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</si>
  <si>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</si>
  <si>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</si>
  <si>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</si>
  <si>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</si>
  <si>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</si>
  <si>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</si>
  <si>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</si>
  <si>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</si>
  <si>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</si>
  <si>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</si>
  <si>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</si>
  <si>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</si>
  <si>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</si>
  <si>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</si>
  <si>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</si>
  <si>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</si>
  <si>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</si>
  <si>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</si>
  <si>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</si>
  <si>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</si>
  <si>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</si>
  <si>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</si>
  <si>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</si>
  <si>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</si>
  <si>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</si>
  <si>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</si>
  <si>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</si>
  <si>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</si>
  <si>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</si>
  <si>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</si>
  <si>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</si>
  <si>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</si>
  <si>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</si>
  <si>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</si>
  <si>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</si>
  <si>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</si>
  <si>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</si>
  <si>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</si>
  <si>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</si>
  <si>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</si>
  <si>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</si>
  <si>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</si>
  <si>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</si>
  <si>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</si>
  <si>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</si>
  <si>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</si>
  <si>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</si>
  <si>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</si>
  <si>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</si>
  <si>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</si>
  <si>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</si>
  <si>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</si>
  <si>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</si>
  <si>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</si>
  <si>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</si>
  <si>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</si>
  <si>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</si>
  <si>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</si>
  <si>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</si>
  <si>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</si>
  <si>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</si>
  <si>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</si>
  <si>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</si>
  <si>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</si>
  <si>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</si>
  <si>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</si>
  <si>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</si>
  <si>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</si>
  <si>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</si>
  <si>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</si>
  <si>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</si>
  <si>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</si>
  <si>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</si>
  <si>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</si>
  <si>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</si>
  <si>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95</t>
    <phoneticPr fontId="2"/>
  </si>
  <si>
    <t>2362</t>
    <phoneticPr fontId="2"/>
  </si>
  <si>
    <t>259</t>
    <phoneticPr fontId="2"/>
  </si>
  <si>
    <t>1141</t>
    <phoneticPr fontId="2"/>
  </si>
  <si>
    <t>伊勢原市上粕屋804-2</t>
    <rPh sb="0" eb="4">
      <t>イセハラシ</t>
    </rPh>
    <rPh sb="4" eb="7">
      <t>カミカスヤ</t>
    </rPh>
    <phoneticPr fontId="2"/>
  </si>
  <si>
    <t>0463</t>
    <phoneticPr fontId="2"/>
  </si>
  <si>
    <t>95</t>
    <phoneticPr fontId="2"/>
  </si>
  <si>
    <t>9584</t>
    <phoneticPr fontId="2"/>
  </si>
  <si>
    <t>髙田</t>
    <rPh sb="0" eb="2">
      <t>タカダ</t>
    </rPh>
    <phoneticPr fontId="2"/>
  </si>
  <si>
    <t>直紀</t>
    <rPh sb="0" eb="2">
      <t>ナオキ</t>
    </rPh>
    <phoneticPr fontId="2"/>
  </si>
  <si>
    <t>たかだ</t>
    <phoneticPr fontId="2"/>
  </si>
  <si>
    <t>なおき</t>
    <phoneticPr fontId="2"/>
  </si>
  <si>
    <t>あきやま</t>
    <phoneticPr fontId="2"/>
  </si>
  <si>
    <t>ようこ</t>
    <phoneticPr fontId="2"/>
  </si>
  <si>
    <t>秋山</t>
    <rPh sb="0" eb="2">
      <t>アキヤマ</t>
    </rPh>
    <phoneticPr fontId="2"/>
  </si>
  <si>
    <t>陽子</t>
    <rPh sb="0" eb="2">
      <t>ヨウコ</t>
    </rPh>
    <phoneticPr fontId="2"/>
  </si>
  <si>
    <t>川瀬</t>
    <rPh sb="0" eb="2">
      <t>カワセ</t>
    </rPh>
    <phoneticPr fontId="2"/>
  </si>
  <si>
    <t>皓暉</t>
    <rPh sb="0" eb="2">
      <t>コウキ</t>
    </rPh>
    <phoneticPr fontId="2"/>
  </si>
  <si>
    <t>かわせ</t>
    <phoneticPr fontId="2"/>
  </si>
  <si>
    <t>こうき</t>
    <phoneticPr fontId="2"/>
  </si>
  <si>
    <t>奈良</t>
    <rPh sb="0" eb="2">
      <t>ナラ</t>
    </rPh>
    <phoneticPr fontId="2"/>
  </si>
  <si>
    <t>拓馬</t>
    <rPh sb="0" eb="2">
      <t>タクマ</t>
    </rPh>
    <phoneticPr fontId="2"/>
  </si>
  <si>
    <t>なら</t>
    <phoneticPr fontId="2"/>
  </si>
  <si>
    <t>たくま</t>
    <phoneticPr fontId="2"/>
  </si>
  <si>
    <t>佐藤</t>
    <rPh sb="0" eb="2">
      <t>サトウ</t>
    </rPh>
    <phoneticPr fontId="2"/>
  </si>
  <si>
    <t>秀真</t>
    <rPh sb="0" eb="2">
      <t>シュウマ</t>
    </rPh>
    <phoneticPr fontId="2"/>
  </si>
  <si>
    <t>さとう</t>
    <phoneticPr fontId="2"/>
  </si>
  <si>
    <t>しゅうま</t>
    <phoneticPr fontId="2"/>
  </si>
  <si>
    <t>米盛</t>
    <rPh sb="0" eb="2">
      <t>ヨネモリ</t>
    </rPh>
    <phoneticPr fontId="2"/>
  </si>
  <si>
    <t>元佑</t>
    <rPh sb="0" eb="2">
      <t>モトスケ</t>
    </rPh>
    <phoneticPr fontId="2"/>
  </si>
  <si>
    <t>よねもり</t>
    <phoneticPr fontId="2"/>
  </si>
  <si>
    <t>もとすけ</t>
    <phoneticPr fontId="2"/>
  </si>
  <si>
    <t>後屋敷</t>
    <rPh sb="0" eb="1">
      <t>ゴ</t>
    </rPh>
    <rPh sb="1" eb="3">
      <t>ヤシキ</t>
    </rPh>
    <phoneticPr fontId="2"/>
  </si>
  <si>
    <t>大翔</t>
    <rPh sb="0" eb="2">
      <t>ヒロト</t>
    </rPh>
    <phoneticPr fontId="2"/>
  </si>
  <si>
    <t>ごやしき</t>
    <phoneticPr fontId="2"/>
  </si>
  <si>
    <t>ひろと</t>
    <phoneticPr fontId="2"/>
  </si>
  <si>
    <t>齋藤</t>
    <rPh sb="0" eb="2">
      <t>サイトウ</t>
    </rPh>
    <phoneticPr fontId="2"/>
  </si>
  <si>
    <t>利樹</t>
    <rPh sb="0" eb="2">
      <t>リキ</t>
    </rPh>
    <phoneticPr fontId="2"/>
  </si>
  <si>
    <t>さいとう</t>
    <phoneticPr fontId="2"/>
  </si>
  <si>
    <t>りき</t>
    <phoneticPr fontId="2"/>
  </si>
  <si>
    <t>鈴木</t>
    <rPh sb="0" eb="2">
      <t>スズキ</t>
    </rPh>
    <phoneticPr fontId="2"/>
  </si>
  <si>
    <t>康介</t>
    <rPh sb="0" eb="2">
      <t>コウスケ</t>
    </rPh>
    <phoneticPr fontId="2"/>
  </si>
  <si>
    <t>すずき</t>
    <phoneticPr fontId="2"/>
  </si>
  <si>
    <t>こうすけ</t>
    <phoneticPr fontId="2"/>
  </si>
  <si>
    <t>中條</t>
    <rPh sb="0" eb="2">
      <t>ナカジョウ</t>
    </rPh>
    <phoneticPr fontId="2"/>
  </si>
  <si>
    <t>拓海</t>
    <rPh sb="0" eb="2">
      <t>タクミ</t>
    </rPh>
    <phoneticPr fontId="2"/>
  </si>
  <si>
    <t>なかじょう</t>
    <phoneticPr fontId="2"/>
  </si>
  <si>
    <t>たくみ</t>
    <phoneticPr fontId="2"/>
  </si>
  <si>
    <t>谷田部</t>
    <rPh sb="0" eb="3">
      <t>ヤタベ</t>
    </rPh>
    <phoneticPr fontId="2"/>
  </si>
  <si>
    <t>遥生</t>
    <rPh sb="0" eb="2">
      <t>ハルキ</t>
    </rPh>
    <phoneticPr fontId="2"/>
  </si>
  <si>
    <t>やたべ</t>
    <phoneticPr fontId="2"/>
  </si>
  <si>
    <t>はるき</t>
    <phoneticPr fontId="2"/>
  </si>
  <si>
    <t>津野</t>
    <rPh sb="0" eb="2">
      <t>ツノ</t>
    </rPh>
    <phoneticPr fontId="2"/>
  </si>
  <si>
    <t>快輝</t>
    <rPh sb="0" eb="2">
      <t>カイキ</t>
    </rPh>
    <phoneticPr fontId="2"/>
  </si>
  <si>
    <t>つの</t>
    <phoneticPr fontId="2"/>
  </si>
  <si>
    <t>かいき</t>
    <phoneticPr fontId="2"/>
  </si>
  <si>
    <t>安本</t>
    <rPh sb="0" eb="2">
      <t>ヤスモト</t>
    </rPh>
    <phoneticPr fontId="2"/>
  </si>
  <si>
    <t>昇平</t>
    <rPh sb="0" eb="2">
      <t>ショウヘイ</t>
    </rPh>
    <phoneticPr fontId="2"/>
  </si>
  <si>
    <t>やすもと</t>
    <phoneticPr fontId="2"/>
  </si>
  <si>
    <t>しょうへい</t>
    <phoneticPr fontId="2"/>
  </si>
  <si>
    <t>海老原</t>
    <rPh sb="0" eb="3">
      <t>エビハラ</t>
    </rPh>
    <phoneticPr fontId="2"/>
  </si>
  <si>
    <t>悠斗</t>
    <rPh sb="0" eb="2">
      <t>ユウト</t>
    </rPh>
    <phoneticPr fontId="2"/>
  </si>
  <si>
    <t>えびはら</t>
    <phoneticPr fontId="2"/>
  </si>
  <si>
    <t>ゆうと</t>
    <phoneticPr fontId="2"/>
  </si>
  <si>
    <t>平出</t>
    <rPh sb="0" eb="2">
      <t>ヒライデ</t>
    </rPh>
    <phoneticPr fontId="2"/>
  </si>
  <si>
    <t>光</t>
    <rPh sb="0" eb="1">
      <t>コウ</t>
    </rPh>
    <phoneticPr fontId="2"/>
  </si>
  <si>
    <t>ひらいで</t>
    <phoneticPr fontId="2"/>
  </si>
  <si>
    <t>こう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</si>
</sst>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6128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伊勢原市立山王中学校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696</v>
      </c>
      <c r="W13" s="173"/>
      <c r="X13" s="173"/>
      <c r="Y13" s="173"/>
      <c r="Z13" s="173"/>
      <c r="AA13" s="173"/>
      <c r="AB13" s="174" t="s">
        <v>697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700</v>
      </c>
      <c r="G14" s="86"/>
      <c r="H14" s="86"/>
      <c r="I14" s="86"/>
      <c r="J14" s="86"/>
      <c r="K14" s="86"/>
      <c r="L14" s="86" t="s">
        <v>701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704</v>
      </c>
      <c r="W14" s="86"/>
      <c r="X14" s="86"/>
      <c r="Y14" s="86"/>
      <c r="Z14" s="86"/>
      <c r="AA14" s="86"/>
      <c r="AB14" s="154" t="s">
        <v>705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699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8"/>
      <c r="AH15" s="274">
        <v>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708</v>
      </c>
      <c r="G20" s="120"/>
      <c r="H20" s="120"/>
      <c r="I20" s="120"/>
      <c r="J20" s="120"/>
      <c r="K20" s="120" t="s">
        <v>709</v>
      </c>
      <c r="L20" s="120"/>
      <c r="M20" s="120"/>
      <c r="N20" s="120"/>
      <c r="O20" s="121"/>
      <c r="P20" s="117">
        <v>2</v>
      </c>
      <c r="Q20" s="117"/>
      <c r="R20" s="108">
        <v>172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728</v>
      </c>
      <c r="AA20" s="120"/>
      <c r="AB20" s="120"/>
      <c r="AC20" s="120"/>
      <c r="AD20" s="120"/>
      <c r="AE20" s="120" t="s">
        <v>729</v>
      </c>
      <c r="AF20" s="120"/>
      <c r="AG20" s="120"/>
      <c r="AH20" s="120"/>
      <c r="AI20" s="121"/>
      <c r="AJ20" s="117">
        <v>2</v>
      </c>
      <c r="AK20" s="117"/>
      <c r="AL20" s="108">
        <v>152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706</v>
      </c>
      <c r="G21" s="113"/>
      <c r="H21" s="113"/>
      <c r="I21" s="113"/>
      <c r="J21" s="113"/>
      <c r="K21" s="113" t="s">
        <v>707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726</v>
      </c>
      <c r="AA21" s="113"/>
      <c r="AB21" s="113"/>
      <c r="AC21" s="113"/>
      <c r="AD21" s="113"/>
      <c r="AE21" s="113" t="s">
        <v>727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712</v>
      </c>
      <c r="G22" s="86"/>
      <c r="H22" s="86"/>
      <c r="I22" s="86"/>
      <c r="J22" s="86"/>
      <c r="K22" s="86" t="s">
        <v>713</v>
      </c>
      <c r="L22" s="86"/>
      <c r="M22" s="86"/>
      <c r="N22" s="86"/>
      <c r="O22" s="87"/>
      <c r="P22" s="76">
        <v>1</v>
      </c>
      <c r="Q22" s="76"/>
      <c r="R22" s="92">
        <v>170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732</v>
      </c>
      <c r="AA22" s="86"/>
      <c r="AB22" s="86"/>
      <c r="AC22" s="86"/>
      <c r="AD22" s="86"/>
      <c r="AE22" s="86" t="s">
        <v>733</v>
      </c>
      <c r="AF22" s="86"/>
      <c r="AG22" s="86"/>
      <c r="AH22" s="86"/>
      <c r="AI22" s="87"/>
      <c r="AJ22" s="76">
        <v>2</v>
      </c>
      <c r="AK22" s="76"/>
      <c r="AL22" s="92">
        <v>153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710</v>
      </c>
      <c r="G23" s="104"/>
      <c r="H23" s="104"/>
      <c r="I23" s="104"/>
      <c r="J23" s="104"/>
      <c r="K23" s="104" t="s">
        <v>711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730</v>
      </c>
      <c r="AA23" s="104"/>
      <c r="AB23" s="104"/>
      <c r="AC23" s="104"/>
      <c r="AD23" s="104"/>
      <c r="AE23" s="104" t="s">
        <v>731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716</v>
      </c>
      <c r="G24" s="86"/>
      <c r="H24" s="86"/>
      <c r="I24" s="86"/>
      <c r="J24" s="86"/>
      <c r="K24" s="86" t="s">
        <v>717</v>
      </c>
      <c r="L24" s="86"/>
      <c r="M24" s="86"/>
      <c r="N24" s="86"/>
      <c r="O24" s="87"/>
      <c r="P24" s="76">
        <v>2</v>
      </c>
      <c r="Q24" s="76"/>
      <c r="R24" s="92">
        <v>154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736</v>
      </c>
      <c r="AA24" s="86"/>
      <c r="AB24" s="86"/>
      <c r="AC24" s="86"/>
      <c r="AD24" s="86"/>
      <c r="AE24" s="86" t="s">
        <v>737</v>
      </c>
      <c r="AF24" s="86"/>
      <c r="AG24" s="86"/>
      <c r="AH24" s="86"/>
      <c r="AI24" s="87"/>
      <c r="AJ24" s="76">
        <v>2</v>
      </c>
      <c r="AK24" s="76"/>
      <c r="AL24" s="92">
        <v>170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714</v>
      </c>
      <c r="G25" s="104"/>
      <c r="H25" s="104"/>
      <c r="I25" s="104"/>
      <c r="J25" s="104"/>
      <c r="K25" s="104" t="s">
        <v>715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734</v>
      </c>
      <c r="AA25" s="104"/>
      <c r="AB25" s="104"/>
      <c r="AC25" s="104"/>
      <c r="AD25" s="104"/>
      <c r="AE25" s="104" t="s">
        <v>735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704</v>
      </c>
      <c r="G26" s="86"/>
      <c r="H26" s="86"/>
      <c r="I26" s="86"/>
      <c r="J26" s="86"/>
      <c r="K26" s="86" t="s">
        <v>705</v>
      </c>
      <c r="L26" s="86"/>
      <c r="M26" s="86"/>
      <c r="N26" s="86"/>
      <c r="O26" s="87"/>
      <c r="P26" s="76">
        <v>2</v>
      </c>
      <c r="Q26" s="76"/>
      <c r="R26" s="92">
        <v>170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744</v>
      </c>
      <c r="AA26" s="86"/>
      <c r="AB26" s="86"/>
      <c r="AC26" s="86"/>
      <c r="AD26" s="86"/>
      <c r="AE26" s="86" t="s">
        <v>745</v>
      </c>
      <c r="AF26" s="86"/>
      <c r="AG26" s="86"/>
      <c r="AH26" s="86"/>
      <c r="AI26" s="87"/>
      <c r="AJ26" s="76">
        <v>1</v>
      </c>
      <c r="AK26" s="76"/>
      <c r="AL26" s="92">
        <v>145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702</v>
      </c>
      <c r="G27" s="104"/>
      <c r="H27" s="104"/>
      <c r="I27" s="104"/>
      <c r="J27" s="104"/>
      <c r="K27" s="104" t="s">
        <v>703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742</v>
      </c>
      <c r="AA27" s="104"/>
      <c r="AB27" s="104"/>
      <c r="AC27" s="104"/>
      <c r="AD27" s="104"/>
      <c r="AE27" s="104" t="s">
        <v>743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720</v>
      </c>
      <c r="G28" s="86"/>
      <c r="H28" s="86"/>
      <c r="I28" s="86"/>
      <c r="J28" s="86"/>
      <c r="K28" s="86" t="s">
        <v>721</v>
      </c>
      <c r="L28" s="86"/>
      <c r="M28" s="86"/>
      <c r="N28" s="86"/>
      <c r="O28" s="87"/>
      <c r="P28" s="76">
        <v>2</v>
      </c>
      <c r="Q28" s="76"/>
      <c r="R28" s="92">
        <v>172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748</v>
      </c>
      <c r="AA28" s="86"/>
      <c r="AB28" s="86"/>
      <c r="AC28" s="86"/>
      <c r="AD28" s="86"/>
      <c r="AE28" s="86" t="s">
        <v>749</v>
      </c>
      <c r="AF28" s="86"/>
      <c r="AG28" s="86"/>
      <c r="AH28" s="86"/>
      <c r="AI28" s="87"/>
      <c r="AJ28" s="76">
        <v>1</v>
      </c>
      <c r="AK28" s="76"/>
      <c r="AL28" s="92">
        <v>170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718</v>
      </c>
      <c r="G29" s="104"/>
      <c r="H29" s="104"/>
      <c r="I29" s="104"/>
      <c r="J29" s="104"/>
      <c r="K29" s="104" t="s">
        <v>719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746</v>
      </c>
      <c r="AA29" s="104"/>
      <c r="AB29" s="104"/>
      <c r="AC29" s="104"/>
      <c r="AD29" s="104"/>
      <c r="AE29" s="104" t="s">
        <v>747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724</v>
      </c>
      <c r="G30" s="86"/>
      <c r="H30" s="86"/>
      <c r="I30" s="86"/>
      <c r="J30" s="86"/>
      <c r="K30" s="86" t="s">
        <v>725</v>
      </c>
      <c r="L30" s="86"/>
      <c r="M30" s="86"/>
      <c r="N30" s="86"/>
      <c r="O30" s="87"/>
      <c r="P30" s="76">
        <v>1</v>
      </c>
      <c r="Q30" s="76"/>
      <c r="R30" s="92">
        <v>165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740</v>
      </c>
      <c r="AA30" s="86"/>
      <c r="AB30" s="86"/>
      <c r="AC30" s="86"/>
      <c r="AD30" s="86"/>
      <c r="AE30" s="86" t="s">
        <v>741</v>
      </c>
      <c r="AF30" s="86"/>
      <c r="AG30" s="86"/>
      <c r="AH30" s="86"/>
      <c r="AI30" s="87"/>
      <c r="AJ30" s="76">
        <v>1</v>
      </c>
      <c r="AK30" s="76"/>
      <c r="AL30" s="92">
        <v>154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722</v>
      </c>
      <c r="G31" s="79"/>
      <c r="H31" s="79"/>
      <c r="I31" s="79"/>
      <c r="J31" s="79"/>
      <c r="K31" s="79" t="s">
        <v>723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738</v>
      </c>
      <c r="AA31" s="79"/>
      <c r="AB31" s="79"/>
      <c r="AC31" s="79"/>
      <c r="AD31" s="79"/>
      <c r="AE31" s="79" t="s">
        <v>739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6128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伊勢原市立山王中学校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たかだ</v>
      </c>
      <c r="F7" s="331"/>
      <c r="G7" s="331"/>
      <c r="H7" s="331"/>
      <c r="I7" s="331"/>
      <c r="J7" s="331"/>
      <c r="K7" s="331" t="str">
        <f>IF(入力!L12="","",入力!L12)</f>
        <v>なおき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あきやま</v>
      </c>
      <c r="V7" s="151"/>
      <c r="W7" s="151"/>
      <c r="X7" s="151"/>
      <c r="Y7" s="151"/>
      <c r="Z7" s="333"/>
      <c r="AA7" s="313" t="str">
        <f>IF(入力!AB12="","",入力!AB12)</f>
        <v>ようこ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髙田</v>
      </c>
      <c r="F8" s="354"/>
      <c r="G8" s="354"/>
      <c r="H8" s="354"/>
      <c r="I8" s="354"/>
      <c r="J8" s="354"/>
      <c r="K8" s="354" t="str">
        <f>IF(入力!L13="","",入力!L13)</f>
        <v>直紀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秋山</v>
      </c>
      <c r="V8" s="322"/>
      <c r="W8" s="322"/>
      <c r="X8" s="322"/>
      <c r="Y8" s="322"/>
      <c r="Z8" s="323"/>
      <c r="AA8" s="324" t="str">
        <f>IF(入力!AB13="","",入力!AB13)</f>
        <v>陽子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かわせ</v>
      </c>
      <c r="F9" s="151"/>
      <c r="G9" s="151"/>
      <c r="H9" s="151"/>
      <c r="I9" s="151"/>
      <c r="J9" s="333"/>
      <c r="K9" s="313" t="str">
        <f>IF(入力!L14="","",入力!L14)</f>
        <v>こうき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なら</v>
      </c>
      <c r="V9" s="151"/>
      <c r="W9" s="151"/>
      <c r="X9" s="151"/>
      <c r="Y9" s="151"/>
      <c r="Z9" s="333"/>
      <c r="AA9" s="313" t="str">
        <f>IF(入力!AB14="","",入力!AB14)</f>
        <v>たくま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川瀬</v>
      </c>
      <c r="F10" s="339"/>
      <c r="G10" s="339"/>
      <c r="H10" s="339"/>
      <c r="I10" s="339"/>
      <c r="J10" s="340"/>
      <c r="K10" s="341" t="str">
        <f>IF(入力!L15="","",入力!L15)</f>
        <v>皓暉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奈良</v>
      </c>
      <c r="V10" s="339"/>
      <c r="W10" s="339"/>
      <c r="X10" s="339"/>
      <c r="Y10" s="339"/>
      <c r="Z10" s="340"/>
      <c r="AA10" s="341" t="str">
        <f>IF(入力!AB15="","",入力!AB15)</f>
        <v>拓馬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さとう</v>
      </c>
      <c r="F15" s="290"/>
      <c r="G15" s="290"/>
      <c r="H15" s="290"/>
      <c r="I15" s="290"/>
      <c r="J15" s="290" t="str">
        <f>IF(入力!K20="","",入力!K20)</f>
        <v>しゅうま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なかじょう</v>
      </c>
      <c r="Z15" s="290"/>
      <c r="AA15" s="290"/>
      <c r="AB15" s="290"/>
      <c r="AC15" s="290"/>
      <c r="AD15" s="290" t="str">
        <f>IF(入力!AE20="","",入力!AE20)</f>
        <v>たくみ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152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佐藤</v>
      </c>
      <c r="F16" s="304"/>
      <c r="G16" s="304"/>
      <c r="H16" s="304"/>
      <c r="I16" s="304"/>
      <c r="J16" s="304" t="str">
        <f>IF(入力!K21="","",入力!K21)</f>
        <v>秀真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中條</v>
      </c>
      <c r="Z16" s="304"/>
      <c r="AA16" s="304"/>
      <c r="AB16" s="304"/>
      <c r="AC16" s="304"/>
      <c r="AD16" s="304" t="str">
        <f>IF(入力!AE21="","",入力!AE21)</f>
        <v>拓海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よねもり</v>
      </c>
      <c r="F17" s="285"/>
      <c r="G17" s="285"/>
      <c r="H17" s="285"/>
      <c r="I17" s="285"/>
      <c r="J17" s="285" t="str">
        <f>IF(入力!K22="","",入力!K22)</f>
        <v>もとすけ</v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170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やたべ</v>
      </c>
      <c r="Z17" s="285"/>
      <c r="AA17" s="285"/>
      <c r="AB17" s="285"/>
      <c r="AC17" s="285"/>
      <c r="AD17" s="285" t="str">
        <f>IF(入力!AE22="","",入力!AE22)</f>
        <v>はるき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153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米盛</v>
      </c>
      <c r="F18" s="278"/>
      <c r="G18" s="278"/>
      <c r="H18" s="278"/>
      <c r="I18" s="278"/>
      <c r="J18" s="278" t="str">
        <f>IF(入力!K23="","",入力!K23)</f>
        <v>元佑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谷田部</v>
      </c>
      <c r="Z18" s="278"/>
      <c r="AA18" s="278"/>
      <c r="AB18" s="278"/>
      <c r="AC18" s="278"/>
      <c r="AD18" s="278" t="str">
        <f>IF(入力!AE23="","",入力!AE23)</f>
        <v>遥生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ごやしき</v>
      </c>
      <c r="F19" s="285"/>
      <c r="G19" s="285"/>
      <c r="H19" s="285"/>
      <c r="I19" s="285"/>
      <c r="J19" s="285" t="str">
        <f>IF(入力!K24="","",入力!K24)</f>
        <v>ひろと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154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つの</v>
      </c>
      <c r="Z19" s="285"/>
      <c r="AA19" s="285"/>
      <c r="AB19" s="285"/>
      <c r="AC19" s="285"/>
      <c r="AD19" s="285" t="str">
        <f>IF(入力!AE24="","",入力!AE24)</f>
        <v>かいき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170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後屋敷</v>
      </c>
      <c r="F20" s="278"/>
      <c r="G20" s="278"/>
      <c r="H20" s="278"/>
      <c r="I20" s="278"/>
      <c r="J20" s="278" t="str">
        <f>IF(入力!K25="","",入力!K25)</f>
        <v>大翔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津野</v>
      </c>
      <c r="Z20" s="278"/>
      <c r="AA20" s="278"/>
      <c r="AB20" s="278"/>
      <c r="AC20" s="278"/>
      <c r="AD20" s="278" t="str">
        <f>IF(入力!AE25="","",入力!AE25)</f>
        <v>快輝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なら</v>
      </c>
      <c r="F21" s="285"/>
      <c r="G21" s="285"/>
      <c r="H21" s="285"/>
      <c r="I21" s="285"/>
      <c r="J21" s="285" t="str">
        <f>IF(入力!K26="","",入力!K26)</f>
        <v>たくま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えびはら</v>
      </c>
      <c r="Z21" s="285"/>
      <c r="AA21" s="285"/>
      <c r="AB21" s="285"/>
      <c r="AC21" s="285"/>
      <c r="AD21" s="285" t="str">
        <f>IF(入力!AE26="","",入力!AE26)</f>
        <v>ゆうと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145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奈良</v>
      </c>
      <c r="F22" s="278"/>
      <c r="G22" s="278"/>
      <c r="H22" s="278"/>
      <c r="I22" s="278"/>
      <c r="J22" s="278" t="str">
        <f>IF(入力!K27="","",入力!K27)</f>
        <v>拓馬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海老原</v>
      </c>
      <c r="Z22" s="278"/>
      <c r="AA22" s="278"/>
      <c r="AB22" s="278"/>
      <c r="AC22" s="278"/>
      <c r="AD22" s="278" t="str">
        <f>IF(入力!AE27="","",入力!AE27)</f>
        <v>悠斗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さいとう</v>
      </c>
      <c r="F23" s="285"/>
      <c r="G23" s="285"/>
      <c r="H23" s="285"/>
      <c r="I23" s="285"/>
      <c r="J23" s="285" t="str">
        <f>IF(入力!K28="","",入力!K28)</f>
        <v>りき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172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ひらいで</v>
      </c>
      <c r="Z23" s="285"/>
      <c r="AA23" s="285"/>
      <c r="AB23" s="285"/>
      <c r="AC23" s="285"/>
      <c r="AD23" s="285" t="str">
        <f>IF(入力!AE28="","",入力!AE28)</f>
        <v>こう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170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齋藤</v>
      </c>
      <c r="F24" s="278"/>
      <c r="G24" s="278"/>
      <c r="H24" s="278"/>
      <c r="I24" s="278"/>
      <c r="J24" s="278" t="str">
        <f>IF(入力!K29="","",入力!K29)</f>
        <v>利樹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平出</v>
      </c>
      <c r="Z24" s="278"/>
      <c r="AA24" s="278"/>
      <c r="AB24" s="278"/>
      <c r="AC24" s="278"/>
      <c r="AD24" s="278" t="str">
        <f>IF(入力!AE29="","",入力!AE29)</f>
        <v>光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すずき</v>
      </c>
      <c r="F25" s="285"/>
      <c r="G25" s="285"/>
      <c r="H25" s="285"/>
      <c r="I25" s="285"/>
      <c r="J25" s="285" t="str">
        <f>IF(入力!K30="","",入力!K30)</f>
        <v>こうすけ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やすもと</v>
      </c>
      <c r="Z25" s="285"/>
      <c r="AA25" s="285"/>
      <c r="AB25" s="285"/>
      <c r="AC25" s="285"/>
      <c r="AD25" s="285" t="str">
        <f>IF(入力!AE30="","",入力!AE30)</f>
        <v>しょうへい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154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鈴木</v>
      </c>
      <c r="F26" s="318"/>
      <c r="G26" s="318"/>
      <c r="H26" s="318"/>
      <c r="I26" s="318"/>
      <c r="J26" s="318" t="str">
        <f>IF(入力!K31="","",入力!K31)</f>
        <v>康介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安本</v>
      </c>
      <c r="Z26" s="318"/>
      <c r="AA26" s="318"/>
      <c r="AB26" s="318"/>
      <c r="AC26" s="318"/>
      <c r="AD26" s="318" t="str">
        <f>IF(入力!AE31="","",入力!AE31)</f>
        <v>昇平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6128</v>
      </c>
      <c r="B7" s="45" t="str">
        <f t="shared" ref="B7:C7" si="0">IF($A$8="","",IF($A$9="",B8,B8&amp;"・"&amp;B9))</f>
        <v>伊勢原市立山王中学校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1141</v>
      </c>
      <c r="H7" s="45">
        <f t="shared" si="1"/>
        <v>0</v>
      </c>
      <c r="I7" s="45" t="str">
        <f t="shared" si="1"/>
        <v>伊勢原市上粕屋804-2</v>
      </c>
      <c r="J7" s="45">
        <f t="shared" si="1"/>
        <v>0</v>
      </c>
      <c r="K7" s="45" t="str">
        <f t="shared" si="1"/>
        <v>0463</v>
      </c>
      <c r="L7" s="45" t="str">
        <f t="shared" si="1"/>
        <v>95</v>
      </c>
      <c r="M7" s="45" t="str">
        <f t="shared" si="1"/>
        <v>2362</v>
      </c>
      <c r="N7" s="45" t="str">
        <f t="shared" si="1"/>
        <v>0463</v>
      </c>
      <c r="O7" s="45" t="str">
        <f t="shared" si="1"/>
        <v>95</v>
      </c>
      <c r="P7" s="45" t="str">
        <f t="shared" si="1"/>
        <v>9584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6128</v>
      </c>
      <c r="B8" s="46" t="str">
        <f>IF(入力!$F$3="","",入力!$F$3)</f>
        <v>伊勢原市立山王中学校</v>
      </c>
      <c r="C8" s="46"/>
      <c r="D8" s="46" t="str">
        <f>IF(入力!$Z$2="","",入力!$Z$2)</f>
        <v>中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1141</v>
      </c>
      <c r="H8" s="46"/>
      <c r="I8" s="46" t="str">
        <f>IF(入力!$L$5="","",入力!$L$5)</f>
        <v>伊勢原市上粕屋804-2</v>
      </c>
      <c r="J8" s="46"/>
      <c r="K8" s="57" t="str">
        <f>IF(入力!$AB$4="","",入力!$AB$4)</f>
        <v>0463</v>
      </c>
      <c r="L8" s="57" t="str">
        <f>IF(入力!$AG$4="","",入力!$AG$4)</f>
        <v>95</v>
      </c>
      <c r="M8" s="57" t="str">
        <f>IF(入力!$AL$4="","",入力!$AL$4)</f>
        <v>2362</v>
      </c>
      <c r="N8" s="57" t="str">
        <f>IF(入力!$AB$6="","",入力!$AB$6)</f>
        <v>0463</v>
      </c>
      <c r="O8" s="57" t="str">
        <f>IF(入力!$AG$6="","",入力!$AG$6)</f>
        <v>95</v>
      </c>
      <c r="P8" s="57" t="str">
        <f>IF(入力!$AL$6="","",入力!$AL$6)</f>
        <v>9584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2362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髙田</v>
      </c>
      <c r="D16" s="46" t="str">
        <f>IF(入力!$L$13="","",入力!$L$13)</f>
        <v>直紀</v>
      </c>
      <c r="E16" s="46" t="str">
        <f>IF(入力!$F$12="","",入力!$F$12)</f>
        <v>たかだ</v>
      </c>
      <c r="F16" s="46" t="str">
        <f>IF(入力!$L$12="","",入力!$L$12)</f>
        <v>なおき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秋山</v>
      </c>
      <c r="D17" s="46" t="str">
        <f>IF(入力!$AB$13="","",入力!$AB$13)</f>
        <v>陽子</v>
      </c>
      <c r="E17" s="46" t="str">
        <f>IF(入力!$V$12="","",入力!$V$12)</f>
        <v>あきやま</v>
      </c>
      <c r="F17" s="46" t="str">
        <f>IF(入力!$AB$12="","",入力!$AB$12)</f>
        <v>ようこ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川瀬</v>
      </c>
      <c r="D20" s="46" t="str">
        <f>IF(入力!$L$15="","",入力!$L$15)</f>
        <v>皓暉</v>
      </c>
      <c r="E20" s="46" t="str">
        <f>IF(入力!$F$14="","",入力!$F$14)</f>
        <v>かわせ</v>
      </c>
      <c r="F20" s="46" t="str">
        <f>IF(入力!$L$14="","",入力!$L$14)</f>
        <v>こうき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奈良</v>
      </c>
      <c r="D24" s="46" t="str">
        <f>IF(入力!$AB$15="","",入力!$AB$15)</f>
        <v>拓馬</v>
      </c>
      <c r="E24" s="46" t="str">
        <f>IF(入力!$V$14="","",入力!$V$14)</f>
        <v>なら</v>
      </c>
      <c r="F24" s="46" t="str">
        <f>IF(入力!$AB$14="","",入力!$AB$14)</f>
        <v>たくま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佐藤</v>
      </c>
      <c r="D53" s="46" t="str">
        <f>IF(OR(L53&lt;&gt;"○",入力!K21=""),"",入力!K21)</f>
        <v>秀真</v>
      </c>
      <c r="E53" s="46" t="str">
        <f>IF(OR(L53&lt;&gt;"○",入力!F20=""),"",入力!F20)</f>
        <v>さとう</v>
      </c>
      <c r="F53" s="46" t="str">
        <f>IF(OR(L53&lt;&gt;"○",入力!K20=""),"",入力!K20)</f>
        <v>しゅうま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米盛</v>
      </c>
      <c r="D54" s="46" t="str">
        <f>IF(OR(L54&lt;&gt;"○",入力!K23=""),"",入力!K23)</f>
        <v>元佑</v>
      </c>
      <c r="E54" s="46" t="str">
        <f>IF(OR(L54&lt;&gt;"○",入力!F22=""),"",入力!F22)</f>
        <v>よねもり</v>
      </c>
      <c r="F54" s="46" t="str">
        <f>IF(OR(L54&lt;&gt;"○",入力!K22=""),"",入力!K22)</f>
        <v>もとすけ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後屋敷</v>
      </c>
      <c r="D55" s="46" t="str">
        <f>IF(OR(L55&lt;&gt;"○",入力!K25=""),"",入力!K25)</f>
        <v>大翔</v>
      </c>
      <c r="E55" s="46" t="str">
        <f>IF(OR(L55&lt;&gt;"○",入力!F24=""),"",入力!F24)</f>
        <v>ごやしき</v>
      </c>
      <c r="F55" s="46" t="str">
        <f>IF(OR(L55&lt;&gt;"○",入力!K24=""),"",入力!K24)</f>
        <v>ひろと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奈良</v>
      </c>
      <c r="D56" s="46" t="str">
        <f>IF(OR(L56&lt;&gt;"○",入力!K27=""),"",入力!K27)</f>
        <v>拓馬</v>
      </c>
      <c r="E56" s="46" t="str">
        <f>IF(OR(L56&lt;&gt;"○",入力!F26=""),"",入力!F26)</f>
        <v>なら</v>
      </c>
      <c r="F56" s="46" t="str">
        <f>IF(OR(L56&lt;&gt;"○",入力!K26=""),"",入力!K26)</f>
        <v>たくま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齋藤</v>
      </c>
      <c r="D57" s="46" t="str">
        <f>IF(OR(L57&lt;&gt;"○",入力!K29=""),"",入力!K29)</f>
        <v>利樹</v>
      </c>
      <c r="E57" s="46" t="str">
        <f>IF(OR(L57&lt;&gt;"○",入力!F28=""),"",入力!F28)</f>
        <v>さいとう</v>
      </c>
      <c r="F57" s="46" t="str">
        <f>IF(OR(L57&lt;&gt;"○",入力!K28=""),"",入力!K28)</f>
        <v>りき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鈴木</v>
      </c>
      <c r="D58" s="46" t="str">
        <f>IF(OR(L58&lt;&gt;"○",入力!K31=""),"",入力!K31)</f>
        <v>康介</v>
      </c>
      <c r="E58" s="46" t="str">
        <f>IF(OR(L58&lt;&gt;"○",入力!F30=""),"",入力!F30)</f>
        <v>すずき</v>
      </c>
      <c r="F58" s="46" t="str">
        <f>IF(OR(L58&lt;&gt;"○",入力!K30=""),"",入力!K30)</f>
        <v>こうすけ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中條</v>
      </c>
      <c r="D59" s="46" t="str">
        <f>IF(OR(L59&lt;&gt;"○",入力!AE21=""),"",入力!AE21)</f>
        <v>拓海</v>
      </c>
      <c r="E59" s="46" t="str">
        <f>IF(OR(L59&lt;&gt;"○",入力!Z20=""),"",入力!Z20)</f>
        <v>なかじょう</v>
      </c>
      <c r="F59" s="46" t="str">
        <f>IF(OR(L59&lt;&gt;"○",入力!AE20=""),"",入力!AE20)</f>
        <v>たくみ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谷田部</v>
      </c>
      <c r="D60" s="46" t="str">
        <f>IF(OR(L60&lt;&gt;"○",入力!AE23=""),"",入力!AE23)</f>
        <v>遥生</v>
      </c>
      <c r="E60" s="46" t="str">
        <f>IF(OR(L60&lt;&gt;"○",入力!Z22=""),"",入力!Z22)</f>
        <v>やたべ</v>
      </c>
      <c r="F60" s="46" t="str">
        <f>IF(OR(L60&lt;&gt;"○",入力!AE22=""),"",入力!AE22)</f>
        <v>はるき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津野</v>
      </c>
      <c r="D61" s="46" t="str">
        <f>IF(OR(L61&lt;&gt;"○",入力!AE25=""),"",入力!AE25)</f>
        <v>快輝</v>
      </c>
      <c r="E61" s="46" t="str">
        <f>IF(OR(L61&lt;&gt;"○",入力!Z24=""),"",入力!Z24)</f>
        <v>つの</v>
      </c>
      <c r="F61" s="46" t="str">
        <f>IF(OR(L61&lt;&gt;"○",入力!AE24=""),"",入力!AE24)</f>
        <v>かいき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海老原</v>
      </c>
      <c r="D62" s="46" t="str">
        <f>IF(OR(L62&lt;&gt;"○",入力!AE27=""),"",入力!AE27)</f>
        <v>悠斗</v>
      </c>
      <c r="E62" s="46" t="str">
        <f>IF(OR(L62&lt;&gt;"○",入力!Z26=""),"",入力!Z26)</f>
        <v>えびはら</v>
      </c>
      <c r="F62" s="46" t="str">
        <f>IF(OR(L62&lt;&gt;"○",入力!AE26=""),"",入力!AE26)</f>
        <v>ゆうと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平出</v>
      </c>
      <c r="D63" s="46" t="str">
        <f>IF(OR(L63&lt;&gt;"○",入力!AE29=""),"",入力!AE29)</f>
        <v>光</v>
      </c>
      <c r="E63" s="46" t="str">
        <f>IF(OR(L63&lt;&gt;"○",入力!Z28=""),"",入力!Z28)</f>
        <v>ひらいで</v>
      </c>
      <c r="F63" s="46" t="str">
        <f>IF(OR(L63&lt;&gt;"○",入力!AE28=""),"",入力!AE28)</f>
        <v>こう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170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安本</v>
      </c>
      <c r="D64" s="46" t="str">
        <f>IF(OR(L64&lt;&gt;"○",入力!AE31=""),"",入力!AE31)</f>
        <v>昇平</v>
      </c>
      <c r="E64" s="46" t="str">
        <f>IF(OR(L64&lt;&gt;"○",入力!Z30=""),"",入力!Z30)</f>
        <v>やすもと</v>
      </c>
      <c r="F64" s="46" t="str">
        <f>IF(OR(L64&lt;&gt;"○",入力!AE30=""),"",入力!AE30)</f>
        <v>しょうへい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2018-11-12T08:24:23Z</dcterms:modified>
</cp:coreProperties>
</file>