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職員共有21\H31\I_部活動\男子バレー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<sst xmlns="http://schemas.openxmlformats.org/spreadsheetml/2006/main" count="1462" uniqueCount="755">
  <si>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</si>
  <si>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</si>
  <si>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</si>
  <si>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</si>
  <si>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</si>
  <si>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</si>
  <si>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</si>
  <si>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</si>
  <si>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</si>
  <si>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</si>
  <si>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</si>
  <si>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</si>
  <si>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</si>
  <si>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</si>
  <si>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</si>
  <si>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</si>
  <si>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</si>
  <si>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</si>
  <si>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</si>
  <si>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</si>
  <si>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</si>
  <si>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</si>
  <si>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</si>
  <si>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</si>
  <si>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</si>
  <si>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</si>
  <si>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</si>
  <si>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</si>
  <si>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</si>
  <si>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</si>
  <si>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</si>
  <si>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</si>
  <si>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</si>
  <si>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</si>
  <si>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</si>
  <si>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</si>
  <si>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</si>
  <si>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</si>
  <si>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</si>
  <si>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</si>
  <si>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</si>
  <si>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</si>
  <si>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</si>
  <si>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</si>
  <si>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</si>
  <si>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</si>
  <si>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</si>
  <si>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</si>
  <si>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</si>
  <si>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</si>
  <si>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</si>
  <si>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</si>
  <si>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</si>
  <si>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</si>
  <si>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</si>
  <si>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</si>
  <si>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</si>
  <si>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</si>
  <si>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</si>
  <si>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</si>
  <si>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</si>
  <si>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</si>
  <si>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</si>
  <si>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</si>
  <si>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</si>
  <si>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</si>
  <si>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</si>
  <si>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</si>
  <si>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</si>
  <si>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</si>
  <si>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</si>
  <si>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</si>
  <si>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</si>
  <si>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</si>
  <si>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</si>
  <si>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</si>
  <si>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</si>
  <si>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</si>
  <si>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</si>
  <si>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</si>
  <si>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</si>
  <si>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</si>
  <si>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</si>
  <si>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</si>
  <si>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</si>
  <si>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</si>
  <si>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</si>
  <si>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</si>
  <si>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</si>
  <si>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</si>
  <si>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</si>
  <si>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</si>
  <si>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</si>
  <si>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</si>
  <si>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</si>
  <si>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</si>
  <si>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</si>
  <si>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</si>
  <si>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</si>
  <si>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</si>
  <si>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</si>
  <si>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</si>
  <si>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</si>
  <si>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</si>
  <si>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</si>
  <si>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</si>
  <si>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</si>
  <si>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</si>
  <si>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</si>
  <si>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</si>
  <si>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</si>
  <si>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</si>
  <si>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</si>
  <si>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</si>
  <si>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</si>
  <si>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</si>
  <si>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</si>
  <si>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</si>
  <si>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</si>
  <si>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</si>
  <si>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</si>
  <si>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</si>
  <si>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</si>
  <si>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</si>
  <si>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</si>
  <si>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</si>
  <si>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</si>
  <si>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</si>
  <si>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</si>
  <si>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</si>
  <si>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</si>
  <si>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</si>
  <si>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</si>
  <si>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</si>
  <si>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</si>
  <si>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</si>
  <si>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</si>
  <si>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</si>
  <si>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</si>
  <si>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</si>
  <si>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</si>
  <si>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</si>
  <si>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</si>
  <si>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</si>
  <si>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</si>
  <si>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</si>
  <si>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</si>
  <si>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</si>
  <si>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</si>
  <si>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</si>
  <si>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</si>
  <si>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</si>
  <si>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</si>
  <si>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</si>
  <si>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</si>
  <si>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</si>
  <si>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</si>
  <si>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</si>
  <si>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</si>
  <si>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</si>
  <si>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</si>
  <si>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</si>
  <si>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</si>
  <si>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</si>
  <si>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</si>
  <si>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</si>
  <si>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</si>
  <si>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</si>
  <si>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</si>
  <si>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</si>
  <si>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</si>
  <si>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</si>
  <si>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</si>
  <si>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</si>
  <si>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</si>
  <si>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</si>
  <si>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</si>
  <si>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</si>
  <si>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</si>
  <si>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</si>
  <si>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</si>
  <si>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</si>
  <si>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</si>
  <si>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</si>
  <si>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</si>
  <si>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</si>
  <si>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</si>
  <si>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</si>
  <si>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</si>
  <si>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</si>
  <si>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</si>
  <si>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</si>
  <si>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</si>
  <si>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</si>
  <si>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</si>
  <si>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</si>
  <si>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</si>
  <si>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</si>
  <si>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</si>
  <si>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</si>
  <si>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</si>
  <si>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</si>
  <si>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</si>
  <si>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</si>
  <si>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</si>
  <si>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</si>
  <si>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</si>
  <si>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</si>
  <si>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</si>
  <si>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</si>
  <si>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</si>
  <si>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</si>
  <si>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</si>
  <si>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</si>
  <si>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</si>
  <si>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</si>
  <si>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</si>
  <si>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</si>
  <si>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</si>
  <si>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</si>
  <si>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</si>
  <si>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</si>
  <si>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</si>
  <si>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</si>
  <si>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</si>
  <si>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</si>
  <si>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</si>
  <si>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</si>
  <si>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</si>
  <si>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</si>
  <si>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</si>
  <si>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</si>
  <si>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</si>
  <si>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</si>
  <si>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</si>
  <si>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</si>
  <si>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</si>
  <si>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</si>
  <si>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</si>
  <si>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</si>
  <si>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</si>
  <si>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</si>
  <si>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</si>
  <si>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</si>
  <si>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</si>
  <si>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</si>
  <si>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</si>
  <si>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</si>
  <si>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</si>
  <si>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</si>
  <si>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</si>
  <si>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</si>
  <si>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</si>
  <si>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</si>
  <si>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</si>
  <si>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</si>
  <si>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</si>
  <si>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</si>
  <si>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</si>
  <si>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</si>
  <si>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</si>
  <si>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</si>
  <si>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</si>
  <si>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</si>
  <si>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</si>
  <si>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</si>
  <si>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</si>
  <si>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</si>
  <si>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</si>
  <si>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</si>
  <si>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</si>
  <si>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</si>
  <si>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</si>
  <si>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</si>
  <si>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</si>
  <si>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</si>
  <si>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</si>
  <si>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</si>
  <si>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</si>
  <si>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</si>
  <si>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</si>
  <si>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</si>
  <si>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</si>
  <si>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</si>
  <si>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</si>
  <si>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</si>
  <si>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</si>
  <si>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</si>
  <si>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</si>
  <si>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</si>
  <si>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</si>
  <si>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</si>
  <si>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</si>
  <si>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</si>
  <si>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</si>
  <si>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</si>
  <si>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</si>
  <si>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</si>
  <si>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</si>
  <si>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</si>
  <si>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</si>
  <si>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</si>
  <si>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</si>
  <si>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</si>
  <si>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</si>
  <si>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</si>
  <si>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</si>
  <si>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</si>
  <si>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</si>
  <si>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</si>
  <si>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</si>
  <si>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</si>
  <si>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</si>
  <si>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</si>
  <si>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</si>
  <si>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</si>
  <si>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</si>
  <si>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</si>
  <si>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</si>
  <si>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</si>
  <si>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</si>
  <si>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</si>
  <si>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</si>
  <si>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</si>
  <si>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</si>
  <si>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</si>
  <si>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</si>
  <si>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</si>
  <si>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</si>
  <si>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</si>
  <si>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</si>
  <si>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</si>
  <si>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</si>
  <si>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</si>
  <si>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</si>
  <si>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</si>
  <si>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</si>
  <si>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</si>
  <si>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</si>
  <si>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</si>
  <si>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</si>
  <si>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</si>
  <si>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</si>
  <si>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</si>
  <si>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</si>
  <si>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</si>
  <si>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</si>
  <si>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</si>
  <si>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</si>
  <si>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</si>
  <si>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</si>
  <si>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</si>
  <si>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</si>
  <si>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</si>
  <si>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</si>
  <si>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</si>
  <si>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</si>
  <si>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</si>
  <si>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</si>
  <si>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</si>
  <si>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</si>
  <si>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</si>
  <si>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</si>
  <si>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</si>
  <si>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</si>
  <si>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</si>
  <si>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</si>
  <si>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</si>
  <si>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</si>
  <si>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</si>
  <si>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</si>
  <si>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</si>
  <si>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</si>
  <si>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</si>
  <si>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</si>
  <si>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</si>
  <si>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</si>
  <si>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</si>
  <si>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</si>
  <si>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</si>
  <si>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</si>
  <si>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</si>
  <si>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</si>
  <si>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</si>
  <si>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</si>
  <si>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</si>
  <si>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</si>
  <si>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</si>
  <si>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</si>
  <si>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</si>
  <si>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</si>
  <si>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</si>
  <si>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</si>
  <si>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</si>
  <si>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</si>
  <si>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</si>
  <si>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</si>
  <si>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</si>
  <si>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</si>
  <si>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</si>
  <si>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</si>
  <si>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</si>
  <si>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</si>
  <si>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</si>
  <si>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</si>
  <si>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</si>
  <si>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</si>
  <si>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</si>
  <si>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</si>
  <si>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</si>
  <si>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</si>
  <si>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</si>
  <si>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</si>
  <si>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</si>
  <si>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</si>
  <si>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</si>
  <si>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</si>
  <si>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</si>
  <si>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</si>
  <si>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</si>
  <si>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</si>
  <si>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</si>
  <si>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</si>
  <si>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</si>
  <si>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</si>
  <si>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</si>
  <si>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</si>
  <si>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</si>
  <si>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</si>
  <si>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</si>
  <si>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</si>
  <si>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</si>
  <si>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</si>
  <si>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</si>
  <si>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</si>
  <si>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</si>
  <si>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</si>
  <si>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</si>
  <si>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</si>
  <si>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</si>
  <si>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</si>
  <si>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</si>
  <si>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</si>
  <si>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</si>
  <si>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</si>
  <si>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</si>
  <si>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</si>
  <si>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</si>
  <si>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</si>
  <si>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</si>
  <si>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</si>
  <si>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</si>
  <si>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</si>
  <si>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</si>
  <si>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</si>
  <si>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</si>
  <si>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</si>
  <si>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</si>
  <si>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</si>
  <si>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</si>
  <si>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</si>
  <si>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</si>
  <si>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</si>
  <si>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</si>
  <si>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</si>
  <si>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</si>
  <si>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</si>
  <si>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</si>
  <si>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</si>
  <si>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</si>
  <si>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</si>
  <si>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</si>
  <si>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</si>
  <si>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</si>
  <si>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</si>
  <si>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</si>
  <si>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</si>
  <si>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</si>
  <si>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</si>
  <si>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</si>
  <si>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</si>
  <si>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</si>
  <si>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</si>
  <si>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</si>
  <si>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</si>
  <si>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</si>
  <si>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</si>
  <si>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</si>
  <si>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</si>
  <si>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</si>
  <si>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</si>
  <si>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</si>
  <si>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</si>
  <si>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</si>
  <si>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</si>
  <si>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</si>
  <si>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</si>
  <si>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</si>
  <si>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</si>
  <si>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</si>
  <si>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</si>
  <si>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</si>
  <si>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</si>
  <si>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</si>
  <si>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</si>
  <si>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</si>
  <si>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</si>
  <si>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</si>
  <si>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</si>
  <si>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</si>
  <si>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</si>
  <si>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</si>
  <si>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</si>
  <si>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</si>
  <si>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</si>
  <si>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</si>
  <si>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</si>
  <si>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</si>
  <si>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</si>
  <si>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</si>
  <si>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</si>
  <si>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</si>
  <si>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</si>
  <si>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</si>
  <si>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</si>
  <si>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</si>
  <si>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</si>
  <si>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</si>
  <si>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</si>
  <si>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</si>
  <si>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</si>
  <si>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</si>
  <si>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</si>
  <si>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</si>
  <si>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</si>
  <si>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</si>
  <si>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</si>
  <si>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</si>
  <si>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</si>
  <si>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</si>
  <si>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</si>
  <si>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</si>
  <si>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</si>
  <si>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</si>
  <si>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</si>
  <si>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</si>
  <si>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</si>
  <si>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</si>
  <si>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</si>
  <si>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</si>
  <si>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</si>
  <si>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</si>
  <si>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</si>
  <si>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</si>
  <si>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</si>
  <si>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</si>
  <si>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</si>
  <si>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</si>
  <si>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</si>
  <si>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</si>
  <si>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</si>
  <si>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</si>
  <si>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</si>
  <si>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</si>
  <si>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</si>
  <si>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</si>
  <si>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</si>
  <si>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</si>
  <si>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</si>
  <si>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</si>
  <si>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</si>
  <si>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</si>
  <si>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</si>
  <si>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</si>
  <si>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</si>
  <si>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</si>
  <si>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</si>
  <si>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</si>
  <si>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</si>
  <si>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</si>
  <si>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</si>
  <si>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</si>
  <si>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</si>
  <si>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</si>
  <si>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</si>
  <si>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</si>
  <si>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</si>
  <si>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</si>
  <si>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</si>
  <si>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</si>
  <si>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</si>
  <si>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</si>
  <si>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</si>
  <si>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</si>
  <si>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</si>
  <si>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</si>
  <si>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</si>
  <si>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</si>
  <si>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</si>
  <si>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</si>
  <si>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</si>
  <si>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</si>
  <si>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</si>
  <si>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</si>
  <si>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</si>
  <si>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</si>
  <si>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</si>
  <si>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</si>
  <si>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</si>
  <si>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</si>
  <si>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</si>
  <si>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</si>
  <si>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</si>
  <si>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</si>
  <si>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</si>
  <si>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</si>
  <si>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</si>
  <si>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</si>
  <si>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</si>
  <si>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</si>
  <si>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</si>
  <si>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</si>
  <si>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</si>
  <si>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</si>
  <si>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</si>
  <si>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</si>
  <si>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</si>
  <si>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</si>
  <si>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</si>
  <si>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</si>
  <si>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</si>
  <si>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</si>
  <si>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</si>
  <si>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</si>
  <si>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</si>
  <si>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</si>
  <si>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</si>
  <si>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</si>
  <si>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</si>
  <si>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</si>
  <si>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</si>
  <si>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</si>
  <si>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</si>
  <si>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</si>
  <si>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</si>
  <si>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</si>
  <si>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</si>
  <si>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</si>
  <si>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</si>
  <si>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</si>
  <si>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</si>
  <si>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</si>
  <si>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</si>
  <si>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</si>
  <si>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</si>
  <si>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</si>
  <si>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</si>
  <si>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</si>
  <si>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</si>
  <si>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</si>
  <si>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</si>
  <si>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</si>
  <si>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</si>
  <si>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</si>
  <si>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</si>
  <si>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</si>
  <si>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</si>
  <si>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</si>
  <si>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</si>
  <si>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</si>
  <si>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</si>
  <si>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</si>
  <si>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</si>
  <si>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</si>
  <si>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</si>
  <si>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</si>
  <si>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</si>
  <si>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</si>
  <si>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</si>
  <si>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</si>
  <si>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</si>
  <si>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</si>
  <si>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</si>
  <si>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</si>
  <si>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</si>
  <si>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</si>
  <si>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</si>
  <si>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95</t>
    <phoneticPr fontId="2"/>
  </si>
  <si>
    <t>2362</t>
    <phoneticPr fontId="2"/>
  </si>
  <si>
    <t>95</t>
    <phoneticPr fontId="2"/>
  </si>
  <si>
    <t>9584</t>
    <phoneticPr fontId="2"/>
  </si>
  <si>
    <t>259</t>
    <phoneticPr fontId="2"/>
  </si>
  <si>
    <t>1141</t>
    <phoneticPr fontId="2"/>
  </si>
  <si>
    <t>伊勢原市上粕屋804-2</t>
    <rPh sb="0" eb="4">
      <t>イセハラシ</t>
    </rPh>
    <rPh sb="4" eb="7">
      <t>カミカスヤ</t>
    </rPh>
    <phoneticPr fontId="2"/>
  </si>
  <si>
    <t>橋本</t>
    <rPh sb="0" eb="2">
      <t>ハシモト</t>
    </rPh>
    <phoneticPr fontId="2"/>
  </si>
  <si>
    <t>恵輔</t>
    <rPh sb="0" eb="1">
      <t>メグ</t>
    </rPh>
    <rPh sb="1" eb="2">
      <t>スケ</t>
    </rPh>
    <phoneticPr fontId="2"/>
  </si>
  <si>
    <t>はしもと</t>
    <phoneticPr fontId="2"/>
  </si>
  <si>
    <t>けいすけ</t>
    <phoneticPr fontId="2"/>
  </si>
  <si>
    <t>秋山</t>
    <rPh sb="0" eb="2">
      <t>アキヤマ</t>
    </rPh>
    <phoneticPr fontId="2"/>
  </si>
  <si>
    <t>陽子</t>
    <rPh sb="0" eb="2">
      <t>ヨウコ</t>
    </rPh>
    <phoneticPr fontId="2"/>
  </si>
  <si>
    <t>あきやま</t>
    <phoneticPr fontId="2"/>
  </si>
  <si>
    <t>ようこ</t>
    <phoneticPr fontId="2"/>
  </si>
  <si>
    <t>中村</t>
    <rPh sb="0" eb="2">
      <t>ナカムラ</t>
    </rPh>
    <phoneticPr fontId="2"/>
  </si>
  <si>
    <t>奏斗</t>
    <rPh sb="0" eb="1">
      <t>カナ</t>
    </rPh>
    <rPh sb="1" eb="2">
      <t>ト</t>
    </rPh>
    <phoneticPr fontId="2"/>
  </si>
  <si>
    <t>かなと</t>
    <phoneticPr fontId="2"/>
  </si>
  <si>
    <t>なかむら</t>
    <phoneticPr fontId="2"/>
  </si>
  <si>
    <t>米盛</t>
    <rPh sb="0" eb="2">
      <t>ヨネモリ</t>
    </rPh>
    <phoneticPr fontId="2"/>
  </si>
  <si>
    <t>元佑</t>
    <rPh sb="0" eb="1">
      <t>モト</t>
    </rPh>
    <rPh sb="1" eb="2">
      <t>スケ</t>
    </rPh>
    <phoneticPr fontId="2"/>
  </si>
  <si>
    <t>もとすけ</t>
    <phoneticPr fontId="2"/>
  </si>
  <si>
    <t>よねもり</t>
    <phoneticPr fontId="2"/>
  </si>
  <si>
    <t>鈴木</t>
    <rPh sb="0" eb="2">
      <t>スズキ</t>
    </rPh>
    <phoneticPr fontId="2"/>
  </si>
  <si>
    <t>康介</t>
    <rPh sb="0" eb="2">
      <t>コウスケ</t>
    </rPh>
    <phoneticPr fontId="2"/>
  </si>
  <si>
    <t>こうすけ</t>
    <phoneticPr fontId="2"/>
  </si>
  <si>
    <t>すずき</t>
    <phoneticPr fontId="2"/>
  </si>
  <si>
    <t>海老原</t>
    <rPh sb="0" eb="3">
      <t>エビハラ</t>
    </rPh>
    <phoneticPr fontId="2"/>
  </si>
  <si>
    <t>悠斗</t>
    <rPh sb="0" eb="2">
      <t>ユウト</t>
    </rPh>
    <phoneticPr fontId="2"/>
  </si>
  <si>
    <t>ゆうと</t>
    <phoneticPr fontId="2"/>
  </si>
  <si>
    <t>えびはら</t>
    <phoneticPr fontId="2"/>
  </si>
  <si>
    <t>安本</t>
    <rPh sb="0" eb="2">
      <t>ヤスモト</t>
    </rPh>
    <phoneticPr fontId="2"/>
  </si>
  <si>
    <t>昇平</t>
    <rPh sb="0" eb="2">
      <t>ショウヘイ</t>
    </rPh>
    <phoneticPr fontId="2"/>
  </si>
  <si>
    <t>しょうへい</t>
    <phoneticPr fontId="2"/>
  </si>
  <si>
    <t>やすもと</t>
    <phoneticPr fontId="2"/>
  </si>
  <si>
    <t>もとすけ</t>
    <phoneticPr fontId="2"/>
  </si>
  <si>
    <t>よねもり</t>
    <phoneticPr fontId="2"/>
  </si>
  <si>
    <t>平出</t>
    <rPh sb="0" eb="2">
      <t>ヒライデ</t>
    </rPh>
    <phoneticPr fontId="2"/>
  </si>
  <si>
    <t>光</t>
    <rPh sb="0" eb="1">
      <t>ヒカリ</t>
    </rPh>
    <phoneticPr fontId="2"/>
  </si>
  <si>
    <t>こう</t>
    <phoneticPr fontId="2"/>
  </si>
  <si>
    <t>ひらいで</t>
    <phoneticPr fontId="2"/>
  </si>
  <si>
    <t>奈良</t>
    <rPh sb="0" eb="2">
      <t>ナラ</t>
    </rPh>
    <phoneticPr fontId="2"/>
  </si>
  <si>
    <t>星吾</t>
    <rPh sb="0" eb="1">
      <t>ホシ</t>
    </rPh>
    <rPh sb="1" eb="2">
      <t>ゴ</t>
    </rPh>
    <phoneticPr fontId="2"/>
  </si>
  <si>
    <t>せいご</t>
    <phoneticPr fontId="2"/>
  </si>
  <si>
    <t>なら</t>
    <phoneticPr fontId="2"/>
  </si>
  <si>
    <t>齋藤</t>
    <rPh sb="0" eb="2">
      <t>サイトウ</t>
    </rPh>
    <phoneticPr fontId="2"/>
  </si>
  <si>
    <t>銀星</t>
    <rPh sb="0" eb="2">
      <t>ギンセイ</t>
    </rPh>
    <phoneticPr fontId="2"/>
  </si>
  <si>
    <t>ぎんせい</t>
    <phoneticPr fontId="2"/>
  </si>
  <si>
    <t>さいとう</t>
    <phoneticPr fontId="2"/>
  </si>
  <si>
    <t>藤本</t>
    <rPh sb="0" eb="2">
      <t>フジモト</t>
    </rPh>
    <phoneticPr fontId="2"/>
  </si>
  <si>
    <t>櫂</t>
    <rPh sb="0" eb="1">
      <t>カイ</t>
    </rPh>
    <phoneticPr fontId="2"/>
  </si>
  <si>
    <t>かい</t>
    <phoneticPr fontId="2"/>
  </si>
  <si>
    <t>ふじもと</t>
    <phoneticPr fontId="2"/>
  </si>
  <si>
    <t>結</t>
    <rPh sb="0" eb="1">
      <t>ケツ</t>
    </rPh>
    <phoneticPr fontId="2"/>
  </si>
  <si>
    <t>ゆい</t>
    <phoneticPr fontId="2"/>
  </si>
  <si>
    <t>ふじもと</t>
    <phoneticPr fontId="2"/>
  </si>
  <si>
    <t>菊池</t>
    <rPh sb="0" eb="2">
      <t>キクチ</t>
    </rPh>
    <phoneticPr fontId="2"/>
  </si>
  <si>
    <t>一</t>
    <rPh sb="0" eb="1">
      <t>イチ</t>
    </rPh>
    <phoneticPr fontId="2"/>
  </si>
  <si>
    <t>はじめ</t>
    <phoneticPr fontId="2"/>
  </si>
  <si>
    <t>きくち</t>
    <phoneticPr fontId="2"/>
  </si>
  <si>
    <t>菊村</t>
    <rPh sb="0" eb="2">
      <t>キクムラ</t>
    </rPh>
    <phoneticPr fontId="2"/>
  </si>
  <si>
    <t>颯太</t>
    <rPh sb="0" eb="2">
      <t>ソウタ</t>
    </rPh>
    <phoneticPr fontId="2"/>
  </si>
  <si>
    <t>そうた</t>
    <phoneticPr fontId="2"/>
  </si>
  <si>
    <t>きくむら</t>
    <phoneticPr fontId="2"/>
  </si>
  <si>
    <t>寺田</t>
    <rPh sb="0" eb="2">
      <t>テラダ</t>
    </rPh>
    <phoneticPr fontId="2"/>
  </si>
  <si>
    <t>流星</t>
    <rPh sb="0" eb="2">
      <t>リュウセイ</t>
    </rPh>
    <phoneticPr fontId="2"/>
  </si>
  <si>
    <t>りゅうせい</t>
    <phoneticPr fontId="2"/>
  </si>
  <si>
    <t>てらだ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</si>
</sst>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F1" zoomScale="70" zoomScaleNormal="100" zoomScaleSheetLayoutView="70" workbookViewId="0">
      <selection activeCell="BA5" sqref="BA5:BC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6128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中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伊勢原市立山王中学校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693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705</v>
      </c>
      <c r="G15" s="277"/>
      <c r="H15" s="277"/>
      <c r="I15" s="277"/>
      <c r="J15" s="277"/>
      <c r="K15" s="277" t="s">
        <v>704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709</v>
      </c>
      <c r="AA15" s="277"/>
      <c r="AB15" s="277"/>
      <c r="AC15" s="277"/>
      <c r="AD15" s="277"/>
      <c r="AE15" s="277" t="s">
        <v>708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702</v>
      </c>
      <c r="G16" s="264"/>
      <c r="H16" s="264"/>
      <c r="I16" s="264"/>
      <c r="J16" s="289"/>
      <c r="K16" s="264" t="s">
        <v>703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706</v>
      </c>
      <c r="AA16" s="264"/>
      <c r="AB16" s="264"/>
      <c r="AC16" s="264"/>
      <c r="AD16" s="289"/>
      <c r="AE16" s="264" t="s">
        <v>707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713</v>
      </c>
      <c r="G22" s="194"/>
      <c r="H22" s="194"/>
      <c r="I22" s="194"/>
      <c r="J22" s="194"/>
      <c r="K22" s="194" t="s">
        <v>712</v>
      </c>
      <c r="L22" s="194"/>
      <c r="M22" s="194"/>
      <c r="N22" s="194"/>
      <c r="O22" s="195"/>
      <c r="P22" s="191">
        <v>2</v>
      </c>
      <c r="Q22" s="191"/>
      <c r="R22" s="196">
        <v>165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735</v>
      </c>
      <c r="AA22" s="194"/>
      <c r="AB22" s="194"/>
      <c r="AC22" s="194"/>
      <c r="AD22" s="194"/>
      <c r="AE22" s="194" t="s">
        <v>734</v>
      </c>
      <c r="AF22" s="194"/>
      <c r="AG22" s="194"/>
      <c r="AH22" s="194"/>
      <c r="AI22" s="195"/>
      <c r="AJ22" s="191">
        <v>1</v>
      </c>
      <c r="AK22" s="191"/>
      <c r="AL22" s="196">
        <v>156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710</v>
      </c>
      <c r="G23" s="209"/>
      <c r="H23" s="209"/>
      <c r="I23" s="209"/>
      <c r="J23" s="209"/>
      <c r="K23" s="209" t="s">
        <v>711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732</v>
      </c>
      <c r="AA23" s="209"/>
      <c r="AB23" s="209"/>
      <c r="AC23" s="209"/>
      <c r="AD23" s="209"/>
      <c r="AE23" s="209" t="s">
        <v>733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717</v>
      </c>
      <c r="G24" s="162"/>
      <c r="H24" s="162"/>
      <c r="I24" s="162"/>
      <c r="J24" s="162"/>
      <c r="K24" s="162" t="s">
        <v>716</v>
      </c>
      <c r="L24" s="162"/>
      <c r="M24" s="162"/>
      <c r="N24" s="162"/>
      <c r="O24" s="163"/>
      <c r="P24" s="203">
        <v>2</v>
      </c>
      <c r="Q24" s="203"/>
      <c r="R24" s="205">
        <v>158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739</v>
      </c>
      <c r="AA24" s="162"/>
      <c r="AB24" s="162"/>
      <c r="AC24" s="162"/>
      <c r="AD24" s="162"/>
      <c r="AE24" s="162" t="s">
        <v>738</v>
      </c>
      <c r="AF24" s="162"/>
      <c r="AG24" s="162"/>
      <c r="AH24" s="162"/>
      <c r="AI24" s="163"/>
      <c r="AJ24" s="203">
        <v>1</v>
      </c>
      <c r="AK24" s="203"/>
      <c r="AL24" s="205">
        <v>152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714</v>
      </c>
      <c r="G25" s="216"/>
      <c r="H25" s="216"/>
      <c r="I25" s="216"/>
      <c r="J25" s="216"/>
      <c r="K25" s="216" t="s">
        <v>715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736</v>
      </c>
      <c r="AA25" s="216"/>
      <c r="AB25" s="216"/>
      <c r="AC25" s="216"/>
      <c r="AD25" s="216"/>
      <c r="AE25" s="216" t="s">
        <v>737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721</v>
      </c>
      <c r="G26" s="162"/>
      <c r="H26" s="162"/>
      <c r="I26" s="162"/>
      <c r="J26" s="162"/>
      <c r="K26" s="162" t="s">
        <v>720</v>
      </c>
      <c r="L26" s="162"/>
      <c r="M26" s="162"/>
      <c r="N26" s="162"/>
      <c r="O26" s="163"/>
      <c r="P26" s="203">
        <v>2</v>
      </c>
      <c r="Q26" s="203"/>
      <c r="R26" s="205">
        <v>158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742</v>
      </c>
      <c r="AA26" s="162"/>
      <c r="AB26" s="162"/>
      <c r="AC26" s="162"/>
      <c r="AD26" s="162"/>
      <c r="AE26" s="162" t="s">
        <v>741</v>
      </c>
      <c r="AF26" s="162"/>
      <c r="AG26" s="162"/>
      <c r="AH26" s="162"/>
      <c r="AI26" s="163"/>
      <c r="AJ26" s="203">
        <v>1</v>
      </c>
      <c r="AK26" s="203"/>
      <c r="AL26" s="205">
        <v>152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718</v>
      </c>
      <c r="G27" s="216"/>
      <c r="H27" s="216"/>
      <c r="I27" s="216"/>
      <c r="J27" s="216"/>
      <c r="K27" s="216" t="s">
        <v>719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736</v>
      </c>
      <c r="AA27" s="216"/>
      <c r="AB27" s="216"/>
      <c r="AC27" s="216"/>
      <c r="AD27" s="216"/>
      <c r="AE27" s="216" t="s">
        <v>740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723</v>
      </c>
      <c r="G28" s="162"/>
      <c r="H28" s="162"/>
      <c r="I28" s="162"/>
      <c r="J28" s="162"/>
      <c r="K28" s="162" t="s">
        <v>722</v>
      </c>
      <c r="L28" s="162"/>
      <c r="M28" s="162"/>
      <c r="N28" s="162"/>
      <c r="O28" s="163"/>
      <c r="P28" s="203">
        <v>2</v>
      </c>
      <c r="Q28" s="203"/>
      <c r="R28" s="205">
        <v>176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746</v>
      </c>
      <c r="AA28" s="162"/>
      <c r="AB28" s="162"/>
      <c r="AC28" s="162"/>
      <c r="AD28" s="162"/>
      <c r="AE28" s="162" t="s">
        <v>745</v>
      </c>
      <c r="AF28" s="162"/>
      <c r="AG28" s="162"/>
      <c r="AH28" s="162"/>
      <c r="AI28" s="163"/>
      <c r="AJ28" s="203">
        <v>1</v>
      </c>
      <c r="AK28" s="203"/>
      <c r="AL28" s="205">
        <v>150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706</v>
      </c>
      <c r="G29" s="216"/>
      <c r="H29" s="216"/>
      <c r="I29" s="216"/>
      <c r="J29" s="216"/>
      <c r="K29" s="216" t="s">
        <v>707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743</v>
      </c>
      <c r="AA29" s="216"/>
      <c r="AB29" s="216"/>
      <c r="AC29" s="216"/>
      <c r="AD29" s="216"/>
      <c r="AE29" s="216" t="s">
        <v>744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727</v>
      </c>
      <c r="G30" s="162"/>
      <c r="H30" s="162"/>
      <c r="I30" s="162"/>
      <c r="J30" s="162"/>
      <c r="K30" s="162" t="s">
        <v>726</v>
      </c>
      <c r="L30" s="162"/>
      <c r="M30" s="162"/>
      <c r="N30" s="162"/>
      <c r="O30" s="163"/>
      <c r="P30" s="203">
        <v>2</v>
      </c>
      <c r="Q30" s="203"/>
      <c r="R30" s="205">
        <v>163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750</v>
      </c>
      <c r="AA30" s="162"/>
      <c r="AB30" s="162"/>
      <c r="AC30" s="162"/>
      <c r="AD30" s="162"/>
      <c r="AE30" s="162" t="s">
        <v>749</v>
      </c>
      <c r="AF30" s="162"/>
      <c r="AG30" s="162"/>
      <c r="AH30" s="162"/>
      <c r="AI30" s="163"/>
      <c r="AJ30" s="203">
        <v>1</v>
      </c>
      <c r="AK30" s="203"/>
      <c r="AL30" s="205">
        <v>168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724</v>
      </c>
      <c r="G31" s="216"/>
      <c r="H31" s="216"/>
      <c r="I31" s="216"/>
      <c r="J31" s="216"/>
      <c r="K31" s="216" t="s">
        <v>725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747</v>
      </c>
      <c r="AA31" s="216"/>
      <c r="AB31" s="216"/>
      <c r="AC31" s="216"/>
      <c r="AD31" s="216"/>
      <c r="AE31" s="216" t="s">
        <v>748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731</v>
      </c>
      <c r="G32" s="162"/>
      <c r="H32" s="162"/>
      <c r="I32" s="162"/>
      <c r="J32" s="162"/>
      <c r="K32" s="162" t="s">
        <v>730</v>
      </c>
      <c r="L32" s="162"/>
      <c r="M32" s="162"/>
      <c r="N32" s="162"/>
      <c r="O32" s="163"/>
      <c r="P32" s="203">
        <v>2</v>
      </c>
      <c r="Q32" s="203"/>
      <c r="R32" s="205">
        <v>162</v>
      </c>
      <c r="S32" s="107"/>
      <c r="T32" s="240" t="s">
        <v>544</v>
      </c>
      <c r="U32" s="241"/>
      <c r="V32" s="218">
        <v>12</v>
      </c>
      <c r="W32" s="219"/>
      <c r="X32" s="203">
        <v>14</v>
      </c>
      <c r="Y32" s="203"/>
      <c r="Z32" s="161" t="s">
        <v>754</v>
      </c>
      <c r="AA32" s="162"/>
      <c r="AB32" s="162"/>
      <c r="AC32" s="162"/>
      <c r="AD32" s="162"/>
      <c r="AE32" s="162" t="s">
        <v>753</v>
      </c>
      <c r="AF32" s="162"/>
      <c r="AG32" s="162"/>
      <c r="AH32" s="162"/>
      <c r="AI32" s="163"/>
      <c r="AJ32" s="203">
        <v>1</v>
      </c>
      <c r="AK32" s="203"/>
      <c r="AL32" s="205">
        <v>165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728</v>
      </c>
      <c r="G33" s="153"/>
      <c r="H33" s="153"/>
      <c r="I33" s="153"/>
      <c r="J33" s="153"/>
      <c r="K33" s="153" t="s">
        <v>729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751</v>
      </c>
      <c r="AA33" s="153"/>
      <c r="AB33" s="153"/>
      <c r="AC33" s="153"/>
      <c r="AD33" s="153"/>
      <c r="AE33" s="153" t="s">
        <v>752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6128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中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伊勢原市立山王中学校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はしもと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橋本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なかむら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中村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すずき</v>
      </c>
      <c r="F15" s="322"/>
      <c r="G15" s="322"/>
      <c r="H15" s="322"/>
      <c r="I15" s="322"/>
      <c r="J15" s="322" t="str">
        <f>IF(入力!K22="","",入力!K22)</f>
        <v>こうすけ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165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さいとう</v>
      </c>
      <c r="Z15" s="322"/>
      <c r="AA15" s="322"/>
      <c r="AB15" s="322"/>
      <c r="AC15" s="322"/>
      <c r="AD15" s="322" t="str">
        <f>IF(入力!AE22="","",入力!AE22)</f>
        <v>ぎんせい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156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鈴木</v>
      </c>
      <c r="F16" s="337"/>
      <c r="G16" s="337"/>
      <c r="H16" s="337"/>
      <c r="I16" s="337"/>
      <c r="J16" s="337" t="str">
        <f>IF(入力!K23="","",入力!K23)</f>
        <v>康介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齋藤</v>
      </c>
      <c r="Z16" s="337"/>
      <c r="AA16" s="337"/>
      <c r="AB16" s="337"/>
      <c r="AC16" s="337"/>
      <c r="AD16" s="337" t="str">
        <f>IF(入力!AE23="","",入力!AE23)</f>
        <v>銀星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えびはら</v>
      </c>
      <c r="F17" s="308"/>
      <c r="G17" s="308"/>
      <c r="H17" s="308"/>
      <c r="I17" s="308"/>
      <c r="J17" s="308" t="str">
        <f>IF(入力!K24="","",入力!K24)</f>
        <v>ゆうと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158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ふじもと</v>
      </c>
      <c r="Z17" s="308"/>
      <c r="AA17" s="308"/>
      <c r="AB17" s="308"/>
      <c r="AC17" s="308"/>
      <c r="AD17" s="308" t="str">
        <f>IF(入力!AE24="","",入力!AE24)</f>
        <v>かい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152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海老原</v>
      </c>
      <c r="F18" s="301"/>
      <c r="G18" s="301"/>
      <c r="H18" s="301"/>
      <c r="I18" s="301"/>
      <c r="J18" s="301" t="str">
        <f>IF(入力!K25="","",入力!K25)</f>
        <v>悠斗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藤本</v>
      </c>
      <c r="Z18" s="301"/>
      <c r="AA18" s="301"/>
      <c r="AB18" s="301"/>
      <c r="AC18" s="301"/>
      <c r="AD18" s="301" t="str">
        <f>IF(入力!AE25="","",入力!AE25)</f>
        <v>櫂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やすもと</v>
      </c>
      <c r="F19" s="308"/>
      <c r="G19" s="308"/>
      <c r="H19" s="308"/>
      <c r="I19" s="308"/>
      <c r="J19" s="308" t="str">
        <f>IF(入力!K26="","",入力!K26)</f>
        <v>しょうへい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158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ふじもと</v>
      </c>
      <c r="Z19" s="308"/>
      <c r="AA19" s="308"/>
      <c r="AB19" s="308"/>
      <c r="AC19" s="308"/>
      <c r="AD19" s="308" t="str">
        <f>IF(入力!AE26="","",入力!AE26)</f>
        <v>ゆい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152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安本</v>
      </c>
      <c r="F20" s="301"/>
      <c r="G20" s="301"/>
      <c r="H20" s="301"/>
      <c r="I20" s="301"/>
      <c r="J20" s="301" t="str">
        <f>IF(入力!K27="","",入力!K27)</f>
        <v>昇平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藤本</v>
      </c>
      <c r="Z20" s="301"/>
      <c r="AA20" s="301"/>
      <c r="AB20" s="301"/>
      <c r="AC20" s="301"/>
      <c r="AD20" s="301" t="str">
        <f>IF(入力!AE27="","",入力!AE27)</f>
        <v>結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よねもり</v>
      </c>
      <c r="F21" s="308"/>
      <c r="G21" s="308"/>
      <c r="H21" s="308"/>
      <c r="I21" s="308"/>
      <c r="J21" s="308" t="str">
        <f>IF(入力!K28="","",入力!K28)</f>
        <v>もとすけ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176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きくち</v>
      </c>
      <c r="Z21" s="308"/>
      <c r="AA21" s="308"/>
      <c r="AB21" s="308"/>
      <c r="AC21" s="308"/>
      <c r="AD21" s="308" t="str">
        <f>IF(入力!AE28="","",入力!AE28)</f>
        <v>はじめ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150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米盛</v>
      </c>
      <c r="F22" s="301"/>
      <c r="G22" s="301"/>
      <c r="H22" s="301"/>
      <c r="I22" s="301"/>
      <c r="J22" s="301" t="str">
        <f>IF(入力!K29="","",入力!K29)</f>
        <v>元佑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菊池</v>
      </c>
      <c r="Z22" s="301"/>
      <c r="AA22" s="301"/>
      <c r="AB22" s="301"/>
      <c r="AC22" s="301"/>
      <c r="AD22" s="301" t="str">
        <f>IF(入力!AE29="","",入力!AE29)</f>
        <v>一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ひらいで</v>
      </c>
      <c r="F23" s="308"/>
      <c r="G23" s="308"/>
      <c r="H23" s="308"/>
      <c r="I23" s="308"/>
      <c r="J23" s="308" t="str">
        <f>IF(入力!K30="","",入力!K30)</f>
        <v>こう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163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きくむら</v>
      </c>
      <c r="Z23" s="308"/>
      <c r="AA23" s="308"/>
      <c r="AB23" s="308"/>
      <c r="AC23" s="308"/>
      <c r="AD23" s="308" t="str">
        <f>IF(入力!AE30="","",入力!AE30)</f>
        <v>そうた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168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平出</v>
      </c>
      <c r="F24" s="301"/>
      <c r="G24" s="301"/>
      <c r="H24" s="301"/>
      <c r="I24" s="301"/>
      <c r="J24" s="301" t="str">
        <f>IF(入力!K31="","",入力!K31)</f>
        <v>光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菊村</v>
      </c>
      <c r="Z24" s="301"/>
      <c r="AA24" s="301"/>
      <c r="AB24" s="301"/>
      <c r="AC24" s="301"/>
      <c r="AD24" s="301" t="str">
        <f>IF(入力!AE31="","",入力!AE31)</f>
        <v>颯太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なら</v>
      </c>
      <c r="F25" s="308"/>
      <c r="G25" s="308"/>
      <c r="H25" s="308"/>
      <c r="I25" s="308"/>
      <c r="J25" s="308" t="str">
        <f>IF(入力!K32="","",入力!K32)</f>
        <v>せいご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162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14</v>
      </c>
      <c r="X25" s="304"/>
      <c r="Y25" s="307" t="str">
        <f>IF(入力!Z32="","",入力!Z32)</f>
        <v>てらだ</v>
      </c>
      <c r="Z25" s="308"/>
      <c r="AA25" s="308"/>
      <c r="AB25" s="308"/>
      <c r="AC25" s="308"/>
      <c r="AD25" s="308" t="str">
        <f>IF(入力!AE32="","",入力!AE32)</f>
        <v>りゅうせい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165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奈良</v>
      </c>
      <c r="F26" s="314"/>
      <c r="G26" s="314"/>
      <c r="H26" s="314"/>
      <c r="I26" s="314"/>
      <c r="J26" s="314" t="str">
        <f>IF(入力!K33="","",入力!K33)</f>
        <v>星吾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寺田</v>
      </c>
      <c r="Z26" s="314"/>
      <c r="AA26" s="314"/>
      <c r="AB26" s="314"/>
      <c r="AC26" s="314"/>
      <c r="AD26" s="314" t="str">
        <f>IF(入力!AE33="","",入力!AE33)</f>
        <v>流星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6128</v>
      </c>
      <c r="B7" s="31" t="str">
        <f t="shared" ref="B7:C7" si="0">IF($A$8="","",IF($A$9="",B8,B8&amp;"・"&amp;B9))</f>
        <v>伊勢原市立山王中学校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1141</v>
      </c>
      <c r="H7" s="31">
        <f t="shared" si="1"/>
        <v>0</v>
      </c>
      <c r="I7" s="31" t="str">
        <f t="shared" si="1"/>
        <v>伊勢原市上粕屋804-2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2362</v>
      </c>
      <c r="N7" s="31" t="str">
        <f t="shared" si="1"/>
        <v>0463</v>
      </c>
      <c r="O7" s="31" t="str">
        <f t="shared" si="1"/>
        <v>95</v>
      </c>
      <c r="P7" s="31" t="str">
        <f t="shared" si="1"/>
        <v>9584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6128</v>
      </c>
      <c r="B8" s="32" t="str">
        <f>IF(入力!$F$3="","",入力!$F$3)</f>
        <v>伊勢原市立山王中学校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1141</v>
      </c>
      <c r="H8" s="32"/>
      <c r="I8" s="32" t="str">
        <f>IF(入力!$L$5="","",入力!$L$5)</f>
        <v>伊勢原市上粕屋804-2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2362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2362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橋本</v>
      </c>
      <c r="D16" s="32" t="str">
        <f>IF(入力!$K$13="","",入力!$K$13)</f>
        <v>恵輔</v>
      </c>
      <c r="E16" s="32" t="str">
        <f>IF(入力!$F$12="","",入力!$F$12)</f>
        <v>はしもと</v>
      </c>
      <c r="F16" s="32" t="str">
        <f>IF(入力!$K$12="","",入力!$K$12)</f>
        <v>けいすけ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秋山</v>
      </c>
      <c r="D17" s="32" t="str">
        <f>IF(入力!$AE$13="","",入力!$AE$13)</f>
        <v>陽子</v>
      </c>
      <c r="E17" s="32" t="str">
        <f>IF(入力!$Z$12="","",入力!$Z$12)</f>
        <v>あきやま</v>
      </c>
      <c r="F17" s="32" t="str">
        <f>IF(入力!$AE$12="","",入力!$AE$12)</f>
        <v>ようこ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中村</v>
      </c>
      <c r="D20" s="32" t="str">
        <f>IF(入力!$K$16="","",入力!$K$16)</f>
        <v>奏斗</v>
      </c>
      <c r="E20" s="32" t="str">
        <f>IF(入力!$F$15="","",入力!$F$15)</f>
        <v>なかむら</v>
      </c>
      <c r="F20" s="32" t="str">
        <f>IF(入力!$K$15="","",入力!$K$15)</f>
        <v>かなと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米盛</v>
      </c>
      <c r="D24" s="32" t="str">
        <f>IF(入力!$AE$16="","",入力!$AE$16)</f>
        <v>元佑</v>
      </c>
      <c r="E24" s="32" t="str">
        <f>IF(入力!$Z$15="","",入力!$Z$15)</f>
        <v>よねもり</v>
      </c>
      <c r="F24" s="32" t="str">
        <f>IF(入力!$AE$15="","",入力!$AE$15)</f>
        <v>もとすけ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康介</v>
      </c>
      <c r="E53" s="32" t="str">
        <f>IF(OR(L53&lt;&gt;"○",入力!F22=""),"",入力!F22)</f>
        <v>すずき</v>
      </c>
      <c r="F53" s="32" t="str">
        <f>IF(OR(L53&lt;&gt;"○",入力!K22=""),"",入力!K22)</f>
        <v>こうすけ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海老原</v>
      </c>
      <c r="D54" s="32" t="str">
        <f>IF(OR(L54&lt;&gt;"○",入力!K25=""),"",入力!K25)</f>
        <v>悠斗</v>
      </c>
      <c r="E54" s="32" t="str">
        <f>IF(OR(L54&lt;&gt;"○",入力!F24=""),"",入力!F24)</f>
        <v>えびはら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安本</v>
      </c>
      <c r="D55" s="32" t="str">
        <f>IF(OR(L55&lt;&gt;"○",入力!K27=""),"",入力!K27)</f>
        <v>昇平</v>
      </c>
      <c r="E55" s="32" t="str">
        <f>IF(OR(L55&lt;&gt;"○",入力!F26=""),"",入力!F26)</f>
        <v>やすもと</v>
      </c>
      <c r="F55" s="32" t="str">
        <f>IF(OR(L55&lt;&gt;"○",入力!K26=""),"",入力!K26)</f>
        <v>しょうへい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米盛</v>
      </c>
      <c r="D56" s="32" t="str">
        <f>IF(OR(L56&lt;&gt;"○",入力!K29=""),"",入力!K29)</f>
        <v>元佑</v>
      </c>
      <c r="E56" s="32" t="str">
        <f>IF(OR(L56&lt;&gt;"○",入力!F28=""),"",入力!F28)</f>
        <v>よねもり</v>
      </c>
      <c r="F56" s="32" t="str">
        <f>IF(OR(L56&lt;&gt;"○",入力!K28=""),"",入力!K28)</f>
        <v>もとすけ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平出</v>
      </c>
      <c r="D57" s="32" t="str">
        <f>IF(OR(L57&lt;&gt;"○",入力!K31=""),"",入力!K31)</f>
        <v>光</v>
      </c>
      <c r="E57" s="32" t="str">
        <f>IF(OR(L57&lt;&gt;"○",入力!F30=""),"",入力!F30)</f>
        <v>ひらいで</v>
      </c>
      <c r="F57" s="32" t="str">
        <f>IF(OR(L57&lt;&gt;"○",入力!K30=""),"",入力!K30)</f>
        <v>こう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奈良</v>
      </c>
      <c r="D58" s="32" t="str">
        <f>IF(OR(L58&lt;&gt;"○",入力!K33=""),"",入力!K33)</f>
        <v>星吾</v>
      </c>
      <c r="E58" s="32" t="str">
        <f>IF(OR(L58&lt;&gt;"○",入力!F32=""),"",入力!F32)</f>
        <v>なら</v>
      </c>
      <c r="F58" s="32" t="str">
        <f>IF(OR(L58&lt;&gt;"○",入力!K32=""),"",入力!K32)</f>
        <v>せいご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齋藤</v>
      </c>
      <c r="D59" s="32" t="str">
        <f>IF(OR(L59&lt;&gt;"○",入力!AE23=""),"",入力!AE23)</f>
        <v>銀星</v>
      </c>
      <c r="E59" s="32" t="str">
        <f>IF(OR(L59&lt;&gt;"○",入力!Z22=""),"",入力!Z22)</f>
        <v>さいとう</v>
      </c>
      <c r="F59" s="32" t="str">
        <f>IF(OR(L59&lt;&gt;"○",入力!AE22=""),"",入力!AE22)</f>
        <v>ぎんせい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藤本</v>
      </c>
      <c r="D60" s="32" t="str">
        <f>IF(OR(L60&lt;&gt;"○",入力!AE25=""),"",入力!AE25)</f>
        <v>櫂</v>
      </c>
      <c r="E60" s="32" t="str">
        <f>IF(OR(L60&lt;&gt;"○",入力!Z24=""),"",入力!Z24)</f>
        <v>ふじもと</v>
      </c>
      <c r="F60" s="32" t="str">
        <f>IF(OR(L60&lt;&gt;"○",入力!AE24=""),"",入力!AE24)</f>
        <v>かい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藤本</v>
      </c>
      <c r="D61" s="32" t="str">
        <f>IF(OR(L61&lt;&gt;"○",入力!AE27=""),"",入力!AE27)</f>
        <v>結</v>
      </c>
      <c r="E61" s="32" t="str">
        <f>IF(OR(L61&lt;&gt;"○",入力!Z26=""),"",入力!Z26)</f>
        <v>ふじもと</v>
      </c>
      <c r="F61" s="32" t="str">
        <f>IF(OR(L61&lt;&gt;"○",入力!AE26=""),"",入力!AE26)</f>
        <v>ゆい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菊池</v>
      </c>
      <c r="D62" s="32" t="str">
        <f>IF(OR(L62&lt;&gt;"○",入力!AE29=""),"",入力!AE29)</f>
        <v>一</v>
      </c>
      <c r="E62" s="32" t="str">
        <f>IF(OR(L62&lt;&gt;"○",入力!Z28=""),"",入力!Z28)</f>
        <v>きくち</v>
      </c>
      <c r="F62" s="32" t="str">
        <f>IF(OR(L62&lt;&gt;"○",入力!AE28=""),"",入力!AE28)</f>
        <v>はじめ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菊村</v>
      </c>
      <c r="D63" s="32" t="str">
        <f>IF(OR(L63&lt;&gt;"○",入力!AE31=""),"",入力!AE31)</f>
        <v>颯太</v>
      </c>
      <c r="E63" s="32" t="str">
        <f>IF(OR(L63&lt;&gt;"○",入力!Z30=""),"",入力!Z30)</f>
        <v>きくむら</v>
      </c>
      <c r="F63" s="32" t="str">
        <f>IF(OR(L63&lt;&gt;"○",入力!AE30=""),"",入力!AE30)</f>
        <v>そうた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寺田</v>
      </c>
      <c r="D64" s="32" t="str">
        <f>IF(OR(L64&lt;&gt;"○",入力!AE33=""),"",入力!AE33)</f>
        <v>流星</v>
      </c>
      <c r="E64" s="32" t="str">
        <f>IF(OR(L64&lt;&gt;"○",入力!Z32=""),"",入力!Z32)</f>
        <v>てらだ</v>
      </c>
      <c r="F64" s="32" t="str">
        <f>IF(OR(L64&lt;&gt;"○",入力!AE32=""),"",入力!AE32)</f>
        <v>りゅうせい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2019-02-13T13:45:19Z</cp:lastPrinted>
  <dcterms:created xsi:type="dcterms:W3CDTF">2006-11-03T01:52:14Z</dcterms:created>
  <dcterms:modified xsi:type="dcterms:W3CDTF">2019-11-11T07:39:38Z</dcterms:modified>
</cp:coreProperties>
</file>