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"/>
    </mc:Choice>
  </mc:AlternateContent>
  <xr:revisionPtr revIDLastSave="0" documentId="13_ncr:1_{9FFBC49D-3947-4C4F-953C-9E54CAD831C2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<sst xmlns="http://schemas.openxmlformats.org/spreadsheetml/2006/main" count="1462" uniqueCount="756">
  <si>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</si>
  <si>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</si>
  <si>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</si>
  <si>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</si>
  <si>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</si>
  <si>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</si>
  <si>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</si>
  <si>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</si>
  <si>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</si>
  <si>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</si>
  <si>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</si>
  <si>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</si>
  <si>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</si>
  <si>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</si>
  <si>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</si>
  <si>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</si>
  <si>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</si>
  <si>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</si>
  <si>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</si>
  <si>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</si>
  <si>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</si>
  <si>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</si>
  <si>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</si>
  <si>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</si>
  <si>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</si>
  <si>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</si>
  <si>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</si>
  <si>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</si>
  <si>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</si>
  <si>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</si>
  <si>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</si>
  <si>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</si>
  <si>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</si>
  <si>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</si>
  <si>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</si>
  <si>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</si>
  <si>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</si>
  <si>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</si>
  <si>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</si>
  <si>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</si>
  <si>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</si>
  <si>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</si>
  <si>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</si>
  <si>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</si>
  <si>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</si>
  <si>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</si>
  <si>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</si>
  <si>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</si>
  <si>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</si>
  <si>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</si>
  <si>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</si>
  <si>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</si>
  <si>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</si>
  <si>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</si>
  <si>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</si>
  <si>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</si>
  <si>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</si>
  <si>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</si>
  <si>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</si>
  <si>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</si>
  <si>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</si>
  <si>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</si>
  <si>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</si>
  <si>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</si>
  <si>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</si>
  <si>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</si>
  <si>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</si>
  <si>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</si>
  <si>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</si>
  <si>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</si>
  <si>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</si>
  <si>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</si>
  <si>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</si>
  <si>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</si>
  <si>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</si>
  <si>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</si>
  <si>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</si>
  <si>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</si>
  <si>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</si>
  <si>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</si>
  <si>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</si>
  <si>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</si>
  <si>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</si>
  <si>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</si>
  <si>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</si>
  <si>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</si>
  <si>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</si>
  <si>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</si>
  <si>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</si>
  <si>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</si>
  <si>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</si>
  <si>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</si>
  <si>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</si>
  <si>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</si>
  <si>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</si>
  <si>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</si>
  <si>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</si>
  <si>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</si>
  <si>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</si>
  <si>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</si>
  <si>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</si>
  <si>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</si>
  <si>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</si>
  <si>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</si>
  <si>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</si>
  <si>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</si>
  <si>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</si>
  <si>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</si>
  <si>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</si>
  <si>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</si>
  <si>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</si>
  <si>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</si>
  <si>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</si>
  <si>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</si>
  <si>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</si>
  <si>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</si>
  <si>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</si>
  <si>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</si>
  <si>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</si>
  <si>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</si>
  <si>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</si>
  <si>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</si>
  <si>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</si>
  <si>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</si>
  <si>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</si>
  <si>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</si>
  <si>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</si>
  <si>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</si>
  <si>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</si>
  <si>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</si>
  <si>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</si>
  <si>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</si>
  <si>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</si>
  <si>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</si>
  <si>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</si>
  <si>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</si>
  <si>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</si>
  <si>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</si>
  <si>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</si>
  <si>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</si>
  <si>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</si>
  <si>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</si>
  <si>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</si>
  <si>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</si>
  <si>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</si>
  <si>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</si>
  <si>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</si>
  <si>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</si>
  <si>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</si>
  <si>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</si>
  <si>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</si>
  <si>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</si>
  <si>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</si>
  <si>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</si>
  <si>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</si>
  <si>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</si>
  <si>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</si>
  <si>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</si>
  <si>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</si>
  <si>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</si>
  <si>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</si>
  <si>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</si>
  <si>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</si>
  <si>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</si>
  <si>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</si>
  <si>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</si>
  <si>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</si>
  <si>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</si>
  <si>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</si>
  <si>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</si>
  <si>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</si>
  <si>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</si>
  <si>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</si>
  <si>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</si>
  <si>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</si>
  <si>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</si>
  <si>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</si>
  <si>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</si>
  <si>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</si>
  <si>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</si>
  <si>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</si>
  <si>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</si>
  <si>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</si>
  <si>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</si>
  <si>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</si>
  <si>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</si>
  <si>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</si>
  <si>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</si>
  <si>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</si>
  <si>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</si>
  <si>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</si>
  <si>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</si>
  <si>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</si>
  <si>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</si>
  <si>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</si>
  <si>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</si>
  <si>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</si>
  <si>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</si>
  <si>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</si>
  <si>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</si>
  <si>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</si>
  <si>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</si>
  <si>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</si>
  <si>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</si>
  <si>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</si>
  <si>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</si>
  <si>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</si>
  <si>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</si>
  <si>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</si>
  <si>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</si>
  <si>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</si>
  <si>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</si>
  <si>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</si>
  <si>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</si>
  <si>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</si>
  <si>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</si>
  <si>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</si>
  <si>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</si>
  <si>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</si>
  <si>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</si>
  <si>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</si>
  <si>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</si>
  <si>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</si>
  <si>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</si>
  <si>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</si>
  <si>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</si>
  <si>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</si>
  <si>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</si>
  <si>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</si>
  <si>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</si>
  <si>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</si>
  <si>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</si>
  <si>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</si>
  <si>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</si>
  <si>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</si>
  <si>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</si>
  <si>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</si>
  <si>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</si>
  <si>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</si>
  <si>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</si>
  <si>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</si>
  <si>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</si>
  <si>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</si>
  <si>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</si>
  <si>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</si>
  <si>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</si>
  <si>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</si>
  <si>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</si>
  <si>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</si>
  <si>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</si>
  <si>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</si>
  <si>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</si>
  <si>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</si>
  <si>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</si>
  <si>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</si>
  <si>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</si>
  <si>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</si>
  <si>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</si>
  <si>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</si>
  <si>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</si>
  <si>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</si>
  <si>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</si>
  <si>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</si>
  <si>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</si>
  <si>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</si>
  <si>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</si>
  <si>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</si>
  <si>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</si>
  <si>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</si>
  <si>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</si>
  <si>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</si>
  <si>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</si>
  <si>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</si>
  <si>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</si>
  <si>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</si>
  <si>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</si>
  <si>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</si>
  <si>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</si>
  <si>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</si>
  <si>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</si>
  <si>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</si>
  <si>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</si>
  <si>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</si>
  <si>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</si>
  <si>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</si>
  <si>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</si>
  <si>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</si>
  <si>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</si>
  <si>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</si>
  <si>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</si>
  <si>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</si>
  <si>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</si>
  <si>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</si>
  <si>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</si>
  <si>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</si>
  <si>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</si>
  <si>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</si>
  <si>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</si>
  <si>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</si>
  <si>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</si>
  <si>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</si>
  <si>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</si>
  <si>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</si>
  <si>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</si>
  <si>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</si>
  <si>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</si>
  <si>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</si>
  <si>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</si>
  <si>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</si>
  <si>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</si>
  <si>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</si>
  <si>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</si>
  <si>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</si>
  <si>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</si>
  <si>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</si>
  <si>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</si>
  <si>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</si>
  <si>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</si>
  <si>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</si>
  <si>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</si>
  <si>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</si>
  <si>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</si>
  <si>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</si>
  <si>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</si>
  <si>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</si>
  <si>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</si>
  <si>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</si>
  <si>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</si>
  <si>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</si>
  <si>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</si>
  <si>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</si>
  <si>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</si>
  <si>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</si>
  <si>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</si>
  <si>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</si>
  <si>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</si>
  <si>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</si>
  <si>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</si>
  <si>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</si>
  <si>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</si>
  <si>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</si>
  <si>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</si>
  <si>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</si>
  <si>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</si>
  <si>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</si>
  <si>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</si>
  <si>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</si>
  <si>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</si>
  <si>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</si>
  <si>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</si>
  <si>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</si>
  <si>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</si>
  <si>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</si>
  <si>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</si>
  <si>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</si>
  <si>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</si>
  <si>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</si>
  <si>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</si>
  <si>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</si>
  <si>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</si>
  <si>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</si>
  <si>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</si>
  <si>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</si>
  <si>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</si>
  <si>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</si>
  <si>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</si>
  <si>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</si>
  <si>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</si>
  <si>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</si>
  <si>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</si>
  <si>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</si>
  <si>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</si>
  <si>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</si>
  <si>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</si>
  <si>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</si>
  <si>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</si>
  <si>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</si>
  <si>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</si>
  <si>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</si>
  <si>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</si>
  <si>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</si>
  <si>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</si>
  <si>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</si>
  <si>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</si>
  <si>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</si>
  <si>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</si>
  <si>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</si>
  <si>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</si>
  <si>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</si>
  <si>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</si>
  <si>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</si>
  <si>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</si>
  <si>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</si>
  <si>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</si>
  <si>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</si>
  <si>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</si>
  <si>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</si>
  <si>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</si>
  <si>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</si>
  <si>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</si>
  <si>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</si>
  <si>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</si>
  <si>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</si>
  <si>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</si>
  <si>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</si>
  <si>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</si>
  <si>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</si>
  <si>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</si>
  <si>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</si>
  <si>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</si>
  <si>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</si>
  <si>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</si>
  <si>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</si>
  <si>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</si>
  <si>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</si>
  <si>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</si>
  <si>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</si>
  <si>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</si>
  <si>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</si>
  <si>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</si>
  <si>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</si>
  <si>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</si>
  <si>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</si>
  <si>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</si>
  <si>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</si>
  <si>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</si>
  <si>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</si>
  <si>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</si>
  <si>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</si>
  <si>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</si>
  <si>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</si>
  <si>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</si>
  <si>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</si>
  <si>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</si>
  <si>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</si>
  <si>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</si>
  <si>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</si>
  <si>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</si>
  <si>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</si>
  <si>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</si>
  <si>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</si>
  <si>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</si>
  <si>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</si>
  <si>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</si>
  <si>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</si>
  <si>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</si>
  <si>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</si>
  <si>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</si>
  <si>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</si>
  <si>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</si>
  <si>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</si>
  <si>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</si>
  <si>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</si>
  <si>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</si>
  <si>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</si>
  <si>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</si>
  <si>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</si>
  <si>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</si>
  <si>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</si>
  <si>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</si>
  <si>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</si>
  <si>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</si>
  <si>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</si>
  <si>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</si>
  <si>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</si>
  <si>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</si>
  <si>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</si>
  <si>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</si>
  <si>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</si>
  <si>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</si>
  <si>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</si>
  <si>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</si>
  <si>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</si>
  <si>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</si>
  <si>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</si>
  <si>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</si>
  <si>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</si>
  <si>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</si>
  <si>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</si>
  <si>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</si>
  <si>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</si>
  <si>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</si>
  <si>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</si>
  <si>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</si>
  <si>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</si>
  <si>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</si>
  <si>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</si>
  <si>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</si>
  <si>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</si>
  <si>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</si>
  <si>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</si>
  <si>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</si>
  <si>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</si>
  <si>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</si>
  <si>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</si>
  <si>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</si>
  <si>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</si>
  <si>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</si>
  <si>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</si>
  <si>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</si>
  <si>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</si>
  <si>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</si>
  <si>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</si>
  <si>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</si>
  <si>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</si>
  <si>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</si>
  <si>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</si>
  <si>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</si>
  <si>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</si>
  <si>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</si>
  <si>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</si>
  <si>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</si>
  <si>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</si>
  <si>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</si>
  <si>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</si>
  <si>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</si>
  <si>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</si>
  <si>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</si>
  <si>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</si>
  <si>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</si>
  <si>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</si>
  <si>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</si>
  <si>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</si>
  <si>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</si>
  <si>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</si>
  <si>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</si>
  <si>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</si>
  <si>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</si>
  <si>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</si>
  <si>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</si>
  <si>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</si>
  <si>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</si>
  <si>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</si>
  <si>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</si>
  <si>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</si>
  <si>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</si>
  <si>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</si>
  <si>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</si>
  <si>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</si>
  <si>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</si>
  <si>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</si>
  <si>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</si>
  <si>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</si>
  <si>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</si>
  <si>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</si>
  <si>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</si>
  <si>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</si>
  <si>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</si>
  <si>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</si>
  <si>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</si>
  <si>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</si>
  <si>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</si>
  <si>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</si>
  <si>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</si>
  <si>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</si>
  <si>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</si>
  <si>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</si>
  <si>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</si>
  <si>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</si>
  <si>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</si>
  <si>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</si>
  <si>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</si>
  <si>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</si>
  <si>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</si>
  <si>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</si>
  <si>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</si>
  <si>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</si>
  <si>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</si>
  <si>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</si>
  <si>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</si>
  <si>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</si>
  <si>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</si>
  <si>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</si>
  <si>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</si>
  <si>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</si>
  <si>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</si>
  <si>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</si>
  <si>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</si>
  <si>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</si>
  <si>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</si>
  <si>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</si>
  <si>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</si>
  <si>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</si>
  <si>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</si>
  <si>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</si>
  <si>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</si>
  <si>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</si>
  <si>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</si>
  <si>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</si>
  <si>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</si>
  <si>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</si>
  <si>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</si>
  <si>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</si>
  <si>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</si>
  <si>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</si>
  <si>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</si>
  <si>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</si>
  <si>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</si>
  <si>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</si>
  <si>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</si>
  <si>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</si>
  <si>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</si>
  <si>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</si>
  <si>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</si>
  <si>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</si>
  <si>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</si>
  <si>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</si>
  <si>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</si>
  <si>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</si>
  <si>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</si>
  <si>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</si>
  <si>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</si>
  <si>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</si>
  <si>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</si>
  <si>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</si>
  <si>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</si>
  <si>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</si>
  <si>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</si>
  <si>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</si>
  <si>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</si>
  <si>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</si>
  <si>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</si>
  <si>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</si>
  <si>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</si>
  <si>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</si>
  <si>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</si>
  <si>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</si>
  <si>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</si>
  <si>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</si>
  <si>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</si>
  <si>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</si>
  <si>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</si>
  <si>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</si>
  <si>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</si>
  <si>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</si>
  <si>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</si>
  <si>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</si>
  <si>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</si>
  <si>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</si>
  <si>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</si>
  <si>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</si>
  <si>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</si>
  <si>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</si>
  <si>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</si>
  <si>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</si>
  <si>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</si>
  <si>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</si>
  <si>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</si>
  <si>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</si>
  <si>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</si>
  <si>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</si>
  <si>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</si>
  <si>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</si>
  <si>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</si>
  <si>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</si>
  <si>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</si>
  <si>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</si>
  <si>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</si>
  <si>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</si>
  <si>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</si>
  <si>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</si>
  <si>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</si>
  <si>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</si>
  <si>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</si>
  <si>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</si>
  <si>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</si>
  <si>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</si>
  <si>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</si>
  <si>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</si>
  <si>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</si>
  <si>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</si>
  <si>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</si>
  <si>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</si>
  <si>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</si>
  <si>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</si>
  <si>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</si>
  <si>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</si>
  <si>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</si>
  <si>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</si>
  <si>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</si>
  <si>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</si>
  <si>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</si>
  <si>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</si>
  <si>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</si>
  <si>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</si>
  <si>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</si>
  <si>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259</t>
    <phoneticPr fontId="2"/>
  </si>
  <si>
    <t>1114</t>
    <phoneticPr fontId="2"/>
  </si>
  <si>
    <t>伊勢原市高森２－２２－１</t>
    <rPh sb="0" eb="4">
      <t>イセハラシ</t>
    </rPh>
    <rPh sb="4" eb="6">
      <t>タカモリ</t>
    </rPh>
    <phoneticPr fontId="2"/>
  </si>
  <si>
    <t>0463</t>
    <phoneticPr fontId="2"/>
  </si>
  <si>
    <t>95</t>
    <phoneticPr fontId="2"/>
  </si>
  <si>
    <t>1309</t>
    <phoneticPr fontId="2"/>
  </si>
  <si>
    <t>9588</t>
    <phoneticPr fontId="2"/>
  </si>
  <si>
    <t>たかやま</t>
    <phoneticPr fontId="2"/>
  </si>
  <si>
    <t>やすひろ</t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</si>
  <si>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</si>
  <si>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</si>
  <si>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くろさき</t>
    <phoneticPr fontId="2"/>
  </si>
  <si>
    <t>じゅんじ</t>
    <phoneticPr fontId="2"/>
  </si>
  <si>
    <t>黒﨑</t>
    <rPh sb="0" eb="2">
      <t>クロサキ</t>
    </rPh>
    <phoneticPr fontId="2"/>
  </si>
  <si>
    <t>純司</t>
    <rPh sb="0" eb="2">
      <t>ジュンジ</t>
    </rPh>
    <phoneticPr fontId="2"/>
  </si>
  <si>
    <t>かとう</t>
    <phoneticPr fontId="2"/>
  </si>
  <si>
    <t>じょう</t>
    <phoneticPr fontId="2"/>
  </si>
  <si>
    <t>加藤</t>
    <rPh sb="0" eb="2">
      <t>カトウ</t>
    </rPh>
    <phoneticPr fontId="2"/>
  </si>
  <si>
    <t>路洋</t>
    <rPh sb="0" eb="1">
      <t>ロ</t>
    </rPh>
    <rPh sb="1" eb="2">
      <t>ヨウ</t>
    </rPh>
    <phoneticPr fontId="2"/>
  </si>
  <si>
    <t>みやはら</t>
    <phoneticPr fontId="2"/>
  </si>
  <si>
    <t>ともや</t>
    <phoneticPr fontId="2"/>
  </si>
  <si>
    <t>宮原</t>
    <rPh sb="0" eb="2">
      <t>ミヤハラ</t>
    </rPh>
    <phoneticPr fontId="2"/>
  </si>
  <si>
    <t>友哉</t>
    <rPh sb="0" eb="1">
      <t>トモ</t>
    </rPh>
    <phoneticPr fontId="2"/>
  </si>
  <si>
    <t>さじ</t>
    <phoneticPr fontId="2"/>
  </si>
  <si>
    <t>ゆうすけ</t>
    <phoneticPr fontId="2"/>
  </si>
  <si>
    <t>佐治</t>
    <rPh sb="0" eb="2">
      <t>サジ</t>
    </rPh>
    <phoneticPr fontId="2"/>
  </si>
  <si>
    <t>佑亮</t>
    <rPh sb="0" eb="1">
      <t>ユウ</t>
    </rPh>
    <rPh sb="1" eb="2">
      <t>リョウ</t>
    </rPh>
    <phoneticPr fontId="2"/>
  </si>
  <si>
    <t>あきもと</t>
    <phoneticPr fontId="2"/>
  </si>
  <si>
    <t>そうた</t>
    <phoneticPr fontId="2"/>
  </si>
  <si>
    <t>秋本</t>
    <rPh sb="0" eb="2">
      <t>アキモト</t>
    </rPh>
    <phoneticPr fontId="2"/>
  </si>
  <si>
    <t>颯太</t>
    <rPh sb="0" eb="2">
      <t>ソウタ</t>
    </rPh>
    <phoneticPr fontId="2"/>
  </si>
  <si>
    <t>たなか</t>
    <phoneticPr fontId="2"/>
  </si>
  <si>
    <t>ひろゆき</t>
    <phoneticPr fontId="2"/>
  </si>
  <si>
    <t>田中</t>
    <rPh sb="0" eb="2">
      <t>タナカ</t>
    </rPh>
    <phoneticPr fontId="2"/>
  </si>
  <si>
    <t>宏侑</t>
    <rPh sb="0" eb="1">
      <t>ヒロシ</t>
    </rPh>
    <rPh sb="1" eb="2">
      <t>ススム</t>
    </rPh>
    <phoneticPr fontId="2"/>
  </si>
  <si>
    <t>いわざき</t>
    <phoneticPr fontId="2"/>
  </si>
  <si>
    <t>ゆうき</t>
    <phoneticPr fontId="2"/>
  </si>
  <si>
    <t>岩崎</t>
    <phoneticPr fontId="2"/>
  </si>
  <si>
    <t>優貴</t>
    <phoneticPr fontId="2"/>
  </si>
  <si>
    <t>いで</t>
    <phoneticPr fontId="2"/>
  </si>
  <si>
    <t>さとし</t>
    <phoneticPr fontId="2"/>
  </si>
  <si>
    <t>井出</t>
    <phoneticPr fontId="2"/>
  </si>
  <si>
    <t>暁史</t>
    <phoneticPr fontId="2"/>
  </si>
  <si>
    <t>ごとう</t>
    <phoneticPr fontId="2"/>
  </si>
  <si>
    <t>ゆうと</t>
    <phoneticPr fontId="2"/>
  </si>
  <si>
    <t>後藤</t>
    <phoneticPr fontId="2"/>
  </si>
  <si>
    <t>悠杜</t>
    <phoneticPr fontId="2"/>
  </si>
  <si>
    <t>はたけやま</t>
    <phoneticPr fontId="2"/>
  </si>
  <si>
    <t>かける</t>
    <phoneticPr fontId="2"/>
  </si>
  <si>
    <t>畠山</t>
    <phoneticPr fontId="2"/>
  </si>
  <si>
    <t>駆</t>
    <phoneticPr fontId="2"/>
  </si>
  <si>
    <t>くわた</t>
    <phoneticPr fontId="2"/>
  </si>
  <si>
    <t>かずき</t>
    <phoneticPr fontId="2"/>
  </si>
  <si>
    <t>桑田</t>
    <phoneticPr fontId="2"/>
  </si>
  <si>
    <t>一輝</t>
    <phoneticPr fontId="2"/>
  </si>
  <si>
    <t>こたに</t>
    <phoneticPr fontId="2"/>
  </si>
  <si>
    <t>小谷</t>
    <rPh sb="0" eb="2">
      <t>コタニ</t>
    </rPh>
    <phoneticPr fontId="2"/>
  </si>
  <si>
    <t>悠人</t>
    <phoneticPr fontId="2"/>
  </si>
  <si>
    <t>はやさか</t>
    <phoneticPr fontId="2"/>
  </si>
  <si>
    <t>しゅんた</t>
    <phoneticPr fontId="2"/>
  </si>
  <si>
    <t>早坂</t>
    <phoneticPr fontId="2"/>
  </si>
  <si>
    <t>隼汰</t>
    <phoneticPr fontId="2"/>
  </si>
  <si>
    <t>加藤</t>
    <rPh sb="0" eb="2">
      <t>カトウ</t>
    </rPh>
    <phoneticPr fontId="2"/>
  </si>
  <si>
    <t>路洋</t>
    <rPh sb="0" eb="1">
      <t>ロ</t>
    </rPh>
    <rPh sb="1" eb="2">
      <t>ヨウ</t>
    </rPh>
    <phoneticPr fontId="2"/>
  </si>
  <si>
    <t>かとう</t>
    <phoneticPr fontId="2"/>
  </si>
  <si>
    <t>じょう</t>
    <phoneticPr fontId="2"/>
  </si>
  <si>
    <t>遠藤</t>
    <rPh sb="0" eb="2">
      <t>エンドウ</t>
    </rPh>
    <phoneticPr fontId="2"/>
  </si>
  <si>
    <t>佑翔</t>
    <rPh sb="0" eb="1">
      <t>ユウ</t>
    </rPh>
    <rPh sb="1" eb="2">
      <t>ショウ</t>
    </rPh>
    <phoneticPr fontId="2"/>
  </si>
  <si>
    <t>えんどう</t>
    <phoneticPr fontId="2"/>
  </si>
  <si>
    <t>ゆうと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</si>
</sst>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topLeftCell="B1" zoomScaleNormal="100" zoomScaleSheetLayoutView="100" workbookViewId="0">
      <selection activeCell="P20" sqref="P20:Q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6129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伊勢原市立成瀬中学校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390" t="s">
        <v>688</v>
      </c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1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  <c r="Z6" s="392"/>
      <c r="AA6" s="393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693</v>
      </c>
      <c r="G12" s="277"/>
      <c r="H12" s="277"/>
      <c r="I12" s="277"/>
      <c r="J12" s="277"/>
      <c r="K12" s="277" t="s">
        <v>694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697</v>
      </c>
      <c r="AA12" s="277"/>
      <c r="AB12" s="277"/>
      <c r="AC12" s="277"/>
      <c r="AD12" s="277"/>
      <c r="AE12" s="277" t="s">
        <v>698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699</v>
      </c>
      <c r="AA13" s="264"/>
      <c r="AB13" s="264"/>
      <c r="AC13" s="264"/>
      <c r="AD13" s="289"/>
      <c r="AE13" s="264" t="s">
        <v>700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754</v>
      </c>
      <c r="G15" s="277"/>
      <c r="H15" s="277"/>
      <c r="I15" s="277"/>
      <c r="J15" s="277"/>
      <c r="K15" s="277" t="s">
        <v>755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750</v>
      </c>
      <c r="AA15" s="277"/>
      <c r="AB15" s="277"/>
      <c r="AC15" s="277"/>
      <c r="AD15" s="277"/>
      <c r="AE15" s="277" t="s">
        <v>751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752</v>
      </c>
      <c r="G16" s="264"/>
      <c r="H16" s="264"/>
      <c r="I16" s="264"/>
      <c r="J16" s="289"/>
      <c r="K16" s="264" t="s">
        <v>753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748</v>
      </c>
      <c r="AA16" s="264"/>
      <c r="AB16" s="264"/>
      <c r="AC16" s="264"/>
      <c r="AD16" s="289"/>
      <c r="AE16" s="264" t="s">
        <v>749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394" t="s">
        <v>701</v>
      </c>
      <c r="G22" s="395"/>
      <c r="H22" s="395"/>
      <c r="I22" s="395"/>
      <c r="J22" s="395"/>
      <c r="K22" s="395" t="s">
        <v>702</v>
      </c>
      <c r="L22" s="395"/>
      <c r="M22" s="395"/>
      <c r="N22" s="395"/>
      <c r="O22" s="396"/>
      <c r="P22" s="397">
        <v>2</v>
      </c>
      <c r="Q22" s="397"/>
      <c r="R22" s="398">
        <v>155</v>
      </c>
      <c r="S22" s="399"/>
      <c r="T22" s="196" t="s">
        <v>544</v>
      </c>
      <c r="U22" s="197"/>
      <c r="V22" s="187">
        <v>7</v>
      </c>
      <c r="W22" s="188"/>
      <c r="X22" s="397">
        <v>7</v>
      </c>
      <c r="Y22" s="397"/>
      <c r="Z22" s="394" t="s">
        <v>725</v>
      </c>
      <c r="AA22" s="395"/>
      <c r="AB22" s="395"/>
      <c r="AC22" s="395"/>
      <c r="AD22" s="395"/>
      <c r="AE22" s="395" t="s">
        <v>726</v>
      </c>
      <c r="AF22" s="395"/>
      <c r="AG22" s="395"/>
      <c r="AH22" s="395"/>
      <c r="AI22" s="396"/>
      <c r="AJ22" s="397">
        <v>1</v>
      </c>
      <c r="AK22" s="397"/>
      <c r="AL22" s="398">
        <v>158</v>
      </c>
      <c r="AM22" s="399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400" t="s">
        <v>703</v>
      </c>
      <c r="G23" s="401"/>
      <c r="H23" s="401"/>
      <c r="I23" s="401"/>
      <c r="J23" s="401"/>
      <c r="K23" s="401" t="s">
        <v>704</v>
      </c>
      <c r="L23" s="401"/>
      <c r="M23" s="401"/>
      <c r="N23" s="401"/>
      <c r="O23" s="402"/>
      <c r="P23" s="403"/>
      <c r="Q23" s="403"/>
      <c r="R23" s="404"/>
      <c r="S23" s="405"/>
      <c r="T23" s="198"/>
      <c r="U23" s="84"/>
      <c r="V23" s="189"/>
      <c r="W23" s="190"/>
      <c r="X23" s="403"/>
      <c r="Y23" s="403"/>
      <c r="Z23" s="400" t="s">
        <v>727</v>
      </c>
      <c r="AA23" s="401"/>
      <c r="AB23" s="401"/>
      <c r="AC23" s="401"/>
      <c r="AD23" s="401"/>
      <c r="AE23" s="401" t="s">
        <v>728</v>
      </c>
      <c r="AF23" s="401"/>
      <c r="AG23" s="401"/>
      <c r="AH23" s="401"/>
      <c r="AI23" s="402"/>
      <c r="AJ23" s="403"/>
      <c r="AK23" s="403"/>
      <c r="AL23" s="404"/>
      <c r="AM23" s="405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406" t="s">
        <v>705</v>
      </c>
      <c r="G24" s="407"/>
      <c r="H24" s="407"/>
      <c r="I24" s="407"/>
      <c r="J24" s="407"/>
      <c r="K24" s="407" t="s">
        <v>706</v>
      </c>
      <c r="L24" s="407"/>
      <c r="M24" s="407"/>
      <c r="N24" s="407"/>
      <c r="O24" s="408"/>
      <c r="P24" s="409">
        <v>2</v>
      </c>
      <c r="Q24" s="409"/>
      <c r="R24" s="410">
        <v>169</v>
      </c>
      <c r="S24" s="391"/>
      <c r="T24" s="211" t="s">
        <v>544</v>
      </c>
      <c r="U24" s="212"/>
      <c r="V24" s="199">
        <v>8</v>
      </c>
      <c r="W24" s="200"/>
      <c r="X24" s="409">
        <v>8</v>
      </c>
      <c r="Y24" s="409"/>
      <c r="Z24" s="406" t="s">
        <v>729</v>
      </c>
      <c r="AA24" s="407"/>
      <c r="AB24" s="407"/>
      <c r="AC24" s="407"/>
      <c r="AD24" s="407"/>
      <c r="AE24" s="407" t="s">
        <v>730</v>
      </c>
      <c r="AF24" s="407"/>
      <c r="AG24" s="407"/>
      <c r="AH24" s="407"/>
      <c r="AI24" s="408"/>
      <c r="AJ24" s="409">
        <v>1</v>
      </c>
      <c r="AK24" s="409"/>
      <c r="AL24" s="410">
        <v>156</v>
      </c>
      <c r="AM24" s="391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411" t="s">
        <v>707</v>
      </c>
      <c r="G25" s="412"/>
      <c r="H25" s="412"/>
      <c r="I25" s="412"/>
      <c r="J25" s="412"/>
      <c r="K25" s="412" t="s">
        <v>708</v>
      </c>
      <c r="L25" s="412"/>
      <c r="M25" s="412"/>
      <c r="N25" s="412"/>
      <c r="O25" s="413"/>
      <c r="P25" s="414"/>
      <c r="Q25" s="414"/>
      <c r="R25" s="404"/>
      <c r="S25" s="405"/>
      <c r="T25" s="213"/>
      <c r="U25" s="214"/>
      <c r="V25" s="201"/>
      <c r="W25" s="202"/>
      <c r="X25" s="414"/>
      <c r="Y25" s="414"/>
      <c r="Z25" s="411" t="s">
        <v>731</v>
      </c>
      <c r="AA25" s="412"/>
      <c r="AB25" s="412"/>
      <c r="AC25" s="412"/>
      <c r="AD25" s="412"/>
      <c r="AE25" s="412" t="s">
        <v>732</v>
      </c>
      <c r="AF25" s="412"/>
      <c r="AG25" s="412"/>
      <c r="AH25" s="412"/>
      <c r="AI25" s="413"/>
      <c r="AJ25" s="414"/>
      <c r="AK25" s="414"/>
      <c r="AL25" s="404"/>
      <c r="AM25" s="405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406" t="s">
        <v>709</v>
      </c>
      <c r="G26" s="407"/>
      <c r="H26" s="407"/>
      <c r="I26" s="407"/>
      <c r="J26" s="407"/>
      <c r="K26" s="407" t="s">
        <v>710</v>
      </c>
      <c r="L26" s="407"/>
      <c r="M26" s="407"/>
      <c r="N26" s="407"/>
      <c r="O26" s="408"/>
      <c r="P26" s="409">
        <v>2</v>
      </c>
      <c r="Q26" s="409"/>
      <c r="R26" s="410">
        <v>172</v>
      </c>
      <c r="S26" s="391"/>
      <c r="T26" s="244" t="s">
        <v>544</v>
      </c>
      <c r="U26" s="245"/>
      <c r="V26" s="189">
        <v>9</v>
      </c>
      <c r="W26" s="190"/>
      <c r="X26" s="409">
        <v>9</v>
      </c>
      <c r="Y26" s="409"/>
      <c r="Z26" s="406" t="s">
        <v>733</v>
      </c>
      <c r="AA26" s="407"/>
      <c r="AB26" s="407"/>
      <c r="AC26" s="407"/>
      <c r="AD26" s="407"/>
      <c r="AE26" s="407" t="s">
        <v>734</v>
      </c>
      <c r="AF26" s="407"/>
      <c r="AG26" s="407"/>
      <c r="AH26" s="407"/>
      <c r="AI26" s="408"/>
      <c r="AJ26" s="409">
        <v>1</v>
      </c>
      <c r="AK26" s="409"/>
      <c r="AL26" s="410">
        <v>169</v>
      </c>
      <c r="AM26" s="391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411" t="s">
        <v>711</v>
      </c>
      <c r="G27" s="412"/>
      <c r="H27" s="412"/>
      <c r="I27" s="412"/>
      <c r="J27" s="412"/>
      <c r="K27" s="412" t="s">
        <v>712</v>
      </c>
      <c r="L27" s="412"/>
      <c r="M27" s="412"/>
      <c r="N27" s="412"/>
      <c r="O27" s="413"/>
      <c r="P27" s="414"/>
      <c r="Q27" s="414"/>
      <c r="R27" s="404"/>
      <c r="S27" s="405"/>
      <c r="T27" s="244"/>
      <c r="U27" s="245"/>
      <c r="V27" s="189"/>
      <c r="W27" s="190"/>
      <c r="X27" s="414"/>
      <c r="Y27" s="414"/>
      <c r="Z27" s="411" t="s">
        <v>735</v>
      </c>
      <c r="AA27" s="412"/>
      <c r="AB27" s="412"/>
      <c r="AC27" s="412"/>
      <c r="AD27" s="412"/>
      <c r="AE27" s="412" t="s">
        <v>736</v>
      </c>
      <c r="AF27" s="412"/>
      <c r="AG27" s="412"/>
      <c r="AH27" s="412"/>
      <c r="AI27" s="413"/>
      <c r="AJ27" s="414"/>
      <c r="AK27" s="414"/>
      <c r="AL27" s="404"/>
      <c r="AM27" s="405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406" t="s">
        <v>713</v>
      </c>
      <c r="G28" s="407"/>
      <c r="H28" s="407"/>
      <c r="I28" s="407"/>
      <c r="J28" s="407"/>
      <c r="K28" s="407" t="s">
        <v>714</v>
      </c>
      <c r="L28" s="407"/>
      <c r="M28" s="407"/>
      <c r="N28" s="407"/>
      <c r="O28" s="408"/>
      <c r="P28" s="409">
        <v>1</v>
      </c>
      <c r="Q28" s="409"/>
      <c r="R28" s="410">
        <v>175</v>
      </c>
      <c r="S28" s="391"/>
      <c r="T28" s="240" t="s">
        <v>544</v>
      </c>
      <c r="U28" s="241"/>
      <c r="V28" s="199">
        <v>10</v>
      </c>
      <c r="W28" s="200"/>
      <c r="X28" s="409">
        <v>10</v>
      </c>
      <c r="Y28" s="409"/>
      <c r="Z28" s="406" t="s">
        <v>737</v>
      </c>
      <c r="AA28" s="407"/>
      <c r="AB28" s="407"/>
      <c r="AC28" s="407"/>
      <c r="AD28" s="407"/>
      <c r="AE28" s="407" t="s">
        <v>738</v>
      </c>
      <c r="AF28" s="407"/>
      <c r="AG28" s="407"/>
      <c r="AH28" s="407"/>
      <c r="AI28" s="408"/>
      <c r="AJ28" s="409">
        <v>1</v>
      </c>
      <c r="AK28" s="409"/>
      <c r="AL28" s="410">
        <v>140</v>
      </c>
      <c r="AM28" s="391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411" t="s">
        <v>715</v>
      </c>
      <c r="G29" s="412"/>
      <c r="H29" s="412"/>
      <c r="I29" s="412"/>
      <c r="J29" s="412"/>
      <c r="K29" s="412" t="s">
        <v>716</v>
      </c>
      <c r="L29" s="412"/>
      <c r="M29" s="412"/>
      <c r="N29" s="412"/>
      <c r="O29" s="413"/>
      <c r="P29" s="414"/>
      <c r="Q29" s="414"/>
      <c r="R29" s="404"/>
      <c r="S29" s="405"/>
      <c r="T29" s="240"/>
      <c r="U29" s="241"/>
      <c r="V29" s="201"/>
      <c r="W29" s="202"/>
      <c r="X29" s="414"/>
      <c r="Y29" s="414"/>
      <c r="Z29" s="411" t="s">
        <v>739</v>
      </c>
      <c r="AA29" s="412"/>
      <c r="AB29" s="412"/>
      <c r="AC29" s="412"/>
      <c r="AD29" s="412"/>
      <c r="AE29" s="412" t="s">
        <v>740</v>
      </c>
      <c r="AF29" s="412"/>
      <c r="AG29" s="412"/>
      <c r="AH29" s="412"/>
      <c r="AI29" s="413"/>
      <c r="AJ29" s="414"/>
      <c r="AK29" s="414"/>
      <c r="AL29" s="404"/>
      <c r="AM29" s="405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406" t="s">
        <v>717</v>
      </c>
      <c r="G30" s="407"/>
      <c r="H30" s="407"/>
      <c r="I30" s="407"/>
      <c r="J30" s="407"/>
      <c r="K30" s="407" t="s">
        <v>718</v>
      </c>
      <c r="L30" s="407"/>
      <c r="M30" s="407"/>
      <c r="N30" s="407"/>
      <c r="O30" s="408"/>
      <c r="P30" s="409">
        <v>1</v>
      </c>
      <c r="Q30" s="409"/>
      <c r="R30" s="410">
        <v>161</v>
      </c>
      <c r="S30" s="391"/>
      <c r="T30" s="240" t="s">
        <v>544</v>
      </c>
      <c r="U30" s="241"/>
      <c r="V30" s="218">
        <v>11</v>
      </c>
      <c r="W30" s="219"/>
      <c r="X30" s="409">
        <v>11</v>
      </c>
      <c r="Y30" s="409"/>
      <c r="Z30" s="406" t="s">
        <v>741</v>
      </c>
      <c r="AA30" s="407"/>
      <c r="AB30" s="407"/>
      <c r="AC30" s="407"/>
      <c r="AD30" s="407"/>
      <c r="AE30" s="407" t="s">
        <v>730</v>
      </c>
      <c r="AF30" s="407"/>
      <c r="AG30" s="407"/>
      <c r="AH30" s="407"/>
      <c r="AI30" s="408"/>
      <c r="AJ30" s="409">
        <v>1</v>
      </c>
      <c r="AK30" s="409"/>
      <c r="AL30" s="410">
        <v>150</v>
      </c>
      <c r="AM30" s="391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411" t="s">
        <v>719</v>
      </c>
      <c r="G31" s="412"/>
      <c r="H31" s="412"/>
      <c r="I31" s="412"/>
      <c r="J31" s="412"/>
      <c r="K31" s="412" t="s">
        <v>720</v>
      </c>
      <c r="L31" s="412"/>
      <c r="M31" s="412"/>
      <c r="N31" s="412"/>
      <c r="O31" s="413"/>
      <c r="P31" s="414"/>
      <c r="Q31" s="414"/>
      <c r="R31" s="404"/>
      <c r="S31" s="405"/>
      <c r="T31" s="240"/>
      <c r="U31" s="241"/>
      <c r="V31" s="218"/>
      <c r="W31" s="219"/>
      <c r="X31" s="414"/>
      <c r="Y31" s="414"/>
      <c r="Z31" s="411" t="s">
        <v>742</v>
      </c>
      <c r="AA31" s="412"/>
      <c r="AB31" s="412"/>
      <c r="AC31" s="412"/>
      <c r="AD31" s="412"/>
      <c r="AE31" s="412" t="s">
        <v>743</v>
      </c>
      <c r="AF31" s="412"/>
      <c r="AG31" s="412"/>
      <c r="AH31" s="412"/>
      <c r="AI31" s="413"/>
      <c r="AJ31" s="414"/>
      <c r="AK31" s="414"/>
      <c r="AL31" s="404"/>
      <c r="AM31" s="405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406" t="s">
        <v>721</v>
      </c>
      <c r="G32" s="407"/>
      <c r="H32" s="407"/>
      <c r="I32" s="407"/>
      <c r="J32" s="407"/>
      <c r="K32" s="407" t="s">
        <v>722</v>
      </c>
      <c r="L32" s="407"/>
      <c r="M32" s="407"/>
      <c r="N32" s="407"/>
      <c r="O32" s="408"/>
      <c r="P32" s="409">
        <v>1</v>
      </c>
      <c r="Q32" s="409"/>
      <c r="R32" s="410">
        <v>153</v>
      </c>
      <c r="S32" s="391"/>
      <c r="T32" s="240" t="s">
        <v>544</v>
      </c>
      <c r="U32" s="241"/>
      <c r="V32" s="218">
        <v>12</v>
      </c>
      <c r="W32" s="219"/>
      <c r="X32" s="409">
        <v>12</v>
      </c>
      <c r="Y32" s="409"/>
      <c r="Z32" s="406" t="s">
        <v>744</v>
      </c>
      <c r="AA32" s="407"/>
      <c r="AB32" s="407"/>
      <c r="AC32" s="407"/>
      <c r="AD32" s="407"/>
      <c r="AE32" s="407" t="s">
        <v>745</v>
      </c>
      <c r="AF32" s="407"/>
      <c r="AG32" s="407"/>
      <c r="AH32" s="407"/>
      <c r="AI32" s="408"/>
      <c r="AJ32" s="409">
        <v>1</v>
      </c>
      <c r="AK32" s="409"/>
      <c r="AL32" s="410">
        <v>153</v>
      </c>
      <c r="AM32" s="391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415" t="s">
        <v>723</v>
      </c>
      <c r="G33" s="416"/>
      <c r="H33" s="416"/>
      <c r="I33" s="416"/>
      <c r="J33" s="416"/>
      <c r="K33" s="416" t="s">
        <v>724</v>
      </c>
      <c r="L33" s="416"/>
      <c r="M33" s="416"/>
      <c r="N33" s="416"/>
      <c r="O33" s="417"/>
      <c r="P33" s="418"/>
      <c r="Q33" s="418"/>
      <c r="R33" s="419"/>
      <c r="S33" s="393"/>
      <c r="T33" s="242"/>
      <c r="U33" s="243"/>
      <c r="V33" s="225"/>
      <c r="W33" s="226"/>
      <c r="X33" s="418"/>
      <c r="Y33" s="418"/>
      <c r="Z33" s="415" t="s">
        <v>746</v>
      </c>
      <c r="AA33" s="416"/>
      <c r="AB33" s="416"/>
      <c r="AC33" s="416"/>
      <c r="AD33" s="416"/>
      <c r="AE33" s="416" t="s">
        <v>747</v>
      </c>
      <c r="AF33" s="416"/>
      <c r="AG33" s="416"/>
      <c r="AH33" s="416"/>
      <c r="AI33" s="417"/>
      <c r="AJ33" s="418"/>
      <c r="AK33" s="418"/>
      <c r="AL33" s="419"/>
      <c r="AM33" s="393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6129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中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伊勢原市立成瀬中学校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たかやま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髙山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えんどう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遠藤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かとう</v>
      </c>
      <c r="F15" s="322"/>
      <c r="G15" s="322"/>
      <c r="H15" s="322"/>
      <c r="I15" s="322"/>
      <c r="J15" s="322" t="str">
        <f>IF(入力!K22="","",入力!K22)</f>
        <v>じょう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155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いで</v>
      </c>
      <c r="Z15" s="322"/>
      <c r="AA15" s="322"/>
      <c r="AB15" s="322"/>
      <c r="AC15" s="322"/>
      <c r="AD15" s="322" t="str">
        <f>IF(入力!AE22="","",入力!AE22)</f>
        <v>さとし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158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加藤</v>
      </c>
      <c r="F16" s="337"/>
      <c r="G16" s="337"/>
      <c r="H16" s="337"/>
      <c r="I16" s="337"/>
      <c r="J16" s="337" t="str">
        <f>IF(入力!K23="","",入力!K23)</f>
        <v>路洋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井出</v>
      </c>
      <c r="Z16" s="337"/>
      <c r="AA16" s="337"/>
      <c r="AB16" s="337"/>
      <c r="AC16" s="337"/>
      <c r="AD16" s="337" t="str">
        <f>IF(入力!AE23="","",入力!AE23)</f>
        <v>暁史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みやはら</v>
      </c>
      <c r="F17" s="308"/>
      <c r="G17" s="308"/>
      <c r="H17" s="308"/>
      <c r="I17" s="308"/>
      <c r="J17" s="308" t="str">
        <f>IF(入力!K24="","",入力!K24)</f>
        <v>ともや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169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ごとう</v>
      </c>
      <c r="Z17" s="308"/>
      <c r="AA17" s="308"/>
      <c r="AB17" s="308"/>
      <c r="AC17" s="308"/>
      <c r="AD17" s="308" t="str">
        <f>IF(入力!AE24="","",入力!AE24)</f>
        <v>ゆうと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156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宮原</v>
      </c>
      <c r="F18" s="301"/>
      <c r="G18" s="301"/>
      <c r="H18" s="301"/>
      <c r="I18" s="301"/>
      <c r="J18" s="301" t="str">
        <f>IF(入力!K25="","",入力!K25)</f>
        <v>友哉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後藤</v>
      </c>
      <c r="Z18" s="301"/>
      <c r="AA18" s="301"/>
      <c r="AB18" s="301"/>
      <c r="AC18" s="301"/>
      <c r="AD18" s="301" t="str">
        <f>IF(入力!AE25="","",入力!AE25)</f>
        <v>悠杜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さじ</v>
      </c>
      <c r="F19" s="308"/>
      <c r="G19" s="308"/>
      <c r="H19" s="308"/>
      <c r="I19" s="308"/>
      <c r="J19" s="308" t="str">
        <f>IF(入力!K26="","",入力!K26)</f>
        <v>ゆうすけ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172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はたけやま</v>
      </c>
      <c r="Z19" s="308"/>
      <c r="AA19" s="308"/>
      <c r="AB19" s="308"/>
      <c r="AC19" s="308"/>
      <c r="AD19" s="308" t="str">
        <f>IF(入力!AE26="","",入力!AE26)</f>
        <v>かける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169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佐治</v>
      </c>
      <c r="F20" s="301"/>
      <c r="G20" s="301"/>
      <c r="H20" s="301"/>
      <c r="I20" s="301"/>
      <c r="J20" s="301" t="str">
        <f>IF(入力!K27="","",入力!K27)</f>
        <v>佑亮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畠山</v>
      </c>
      <c r="Z20" s="301"/>
      <c r="AA20" s="301"/>
      <c r="AB20" s="301"/>
      <c r="AC20" s="301"/>
      <c r="AD20" s="301" t="str">
        <f>IF(入力!AE27="","",入力!AE27)</f>
        <v>駆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あきもと</v>
      </c>
      <c r="F21" s="308"/>
      <c r="G21" s="308"/>
      <c r="H21" s="308"/>
      <c r="I21" s="308"/>
      <c r="J21" s="308" t="str">
        <f>IF(入力!K28="","",入力!K28)</f>
        <v>そうた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175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くわた</v>
      </c>
      <c r="Z21" s="308"/>
      <c r="AA21" s="308"/>
      <c r="AB21" s="308"/>
      <c r="AC21" s="308"/>
      <c r="AD21" s="308" t="str">
        <f>IF(入力!AE28="","",入力!AE28)</f>
        <v>かずき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140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秋本</v>
      </c>
      <c r="F22" s="301"/>
      <c r="G22" s="301"/>
      <c r="H22" s="301"/>
      <c r="I22" s="301"/>
      <c r="J22" s="301" t="str">
        <f>IF(入力!K29="","",入力!K29)</f>
        <v>颯太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桑田</v>
      </c>
      <c r="Z22" s="301"/>
      <c r="AA22" s="301"/>
      <c r="AB22" s="301"/>
      <c r="AC22" s="301"/>
      <c r="AD22" s="301" t="str">
        <f>IF(入力!AE29="","",入力!AE29)</f>
        <v>一輝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たなか</v>
      </c>
      <c r="F23" s="308"/>
      <c r="G23" s="308"/>
      <c r="H23" s="308"/>
      <c r="I23" s="308"/>
      <c r="J23" s="308" t="str">
        <f>IF(入力!K30="","",入力!K30)</f>
        <v>ひろゆき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161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こたに</v>
      </c>
      <c r="Z23" s="308"/>
      <c r="AA23" s="308"/>
      <c r="AB23" s="308"/>
      <c r="AC23" s="308"/>
      <c r="AD23" s="308" t="str">
        <f>IF(入力!AE30="","",入力!AE30)</f>
        <v>ゆうと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150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田中</v>
      </c>
      <c r="F24" s="301"/>
      <c r="G24" s="301"/>
      <c r="H24" s="301"/>
      <c r="I24" s="301"/>
      <c r="J24" s="301" t="str">
        <f>IF(入力!K31="","",入力!K31)</f>
        <v>宏侑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小谷</v>
      </c>
      <c r="Z24" s="301"/>
      <c r="AA24" s="301"/>
      <c r="AB24" s="301"/>
      <c r="AC24" s="301"/>
      <c r="AD24" s="301" t="str">
        <f>IF(入力!AE31="","",入力!AE31)</f>
        <v>悠人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いわざき</v>
      </c>
      <c r="F25" s="308"/>
      <c r="G25" s="308"/>
      <c r="H25" s="308"/>
      <c r="I25" s="308"/>
      <c r="J25" s="308" t="str">
        <f>IF(入力!K32="","",入力!K32)</f>
        <v>ゆうき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153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はやさか</v>
      </c>
      <c r="Z25" s="308"/>
      <c r="AA25" s="308"/>
      <c r="AB25" s="308"/>
      <c r="AC25" s="308"/>
      <c r="AD25" s="308" t="str">
        <f>IF(入力!AE32="","",入力!AE32)</f>
        <v>しゅんた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153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岩崎</v>
      </c>
      <c r="F26" s="314"/>
      <c r="G26" s="314"/>
      <c r="H26" s="314"/>
      <c r="I26" s="314"/>
      <c r="J26" s="314" t="str">
        <f>IF(入力!K33="","",入力!K33)</f>
        <v>優貴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早坂</v>
      </c>
      <c r="Z26" s="314"/>
      <c r="AA26" s="314"/>
      <c r="AB26" s="314"/>
      <c r="AC26" s="314"/>
      <c r="AD26" s="314" t="str">
        <f>IF(入力!AE33="","",入力!AE33)</f>
        <v>隼汰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6129</v>
      </c>
      <c r="B7" s="31" t="str">
        <f t="shared" ref="B7:C7" si="0">IF($A$8="","",IF($A$9="",B8,B8&amp;"・"&amp;B9))</f>
        <v>伊勢原市立成瀬中学校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伊勢原市高森２－２２－１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1309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6129</v>
      </c>
      <c r="B8" s="32" t="str">
        <f>IF(入力!$F$3="","",入力!$F$3)</f>
        <v>伊勢原市立成瀬中学校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伊勢原市高森２－２２－１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1309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髙山</v>
      </c>
      <c r="D16" s="32" t="str">
        <f>IF(入力!$K$13="","",入力!$K$13)</f>
        <v>泰弘</v>
      </c>
      <c r="E16" s="32" t="str">
        <f>IF(入力!$F$12="","",入力!$F$12)</f>
        <v>たかやま</v>
      </c>
      <c r="F16" s="32" t="str">
        <f>IF(入力!$K$12="","",入力!$K$12)</f>
        <v>やすひろ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黒﨑</v>
      </c>
      <c r="D17" s="32" t="str">
        <f>IF(入力!$AE$13="","",入力!$AE$13)</f>
        <v>純司</v>
      </c>
      <c r="E17" s="32" t="str">
        <f>IF(入力!$Z$12="","",入力!$Z$12)</f>
        <v>くろさき</v>
      </c>
      <c r="F17" s="32" t="str">
        <f>IF(入力!$AE$12="","",入力!$AE$12)</f>
        <v>じゅんじ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遠藤</v>
      </c>
      <c r="D20" s="32" t="str">
        <f>IF(入力!$K$16="","",入力!$K$16)</f>
        <v>佑翔</v>
      </c>
      <c r="E20" s="32" t="str">
        <f>IF(入力!$F$15="","",入力!$F$15)</f>
        <v>えんどう</v>
      </c>
      <c r="F20" s="32" t="str">
        <f>IF(入力!$K$15="","",入力!$K$15)</f>
        <v>ゆうと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加藤</v>
      </c>
      <c r="D24" s="32" t="str">
        <f>IF(入力!$AE$16="","",入力!$AE$16)</f>
        <v>路洋</v>
      </c>
      <c r="E24" s="32" t="str">
        <f>IF(入力!$Z$15="","",入力!$Z$15)</f>
        <v>かとう</v>
      </c>
      <c r="F24" s="32" t="str">
        <f>IF(入力!$AE$15="","",入力!$AE$15)</f>
        <v>じょう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加藤</v>
      </c>
      <c r="D53" s="32" t="str">
        <f>IF(OR(L53&lt;&gt;"○",入力!K23=""),"",入力!K23)</f>
        <v>路洋</v>
      </c>
      <c r="E53" s="32" t="str">
        <f>IF(OR(L53&lt;&gt;"○",入力!F22=""),"",入力!F22)</f>
        <v>かとう</v>
      </c>
      <c r="F53" s="32" t="str">
        <f>IF(OR(L53&lt;&gt;"○",入力!K22=""),"",入力!K22)</f>
        <v>じょう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宮原</v>
      </c>
      <c r="D54" s="32" t="str">
        <f>IF(OR(L54&lt;&gt;"○",入力!K25=""),"",入力!K25)</f>
        <v>友哉</v>
      </c>
      <c r="E54" s="32" t="str">
        <f>IF(OR(L54&lt;&gt;"○",入力!F24=""),"",入力!F24)</f>
        <v>みやはら</v>
      </c>
      <c r="F54" s="32" t="str">
        <f>IF(OR(L54&lt;&gt;"○",入力!K24=""),"",入力!K24)</f>
        <v>ともや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佐治</v>
      </c>
      <c r="D55" s="32" t="str">
        <f>IF(OR(L55&lt;&gt;"○",入力!K27=""),"",入力!K27)</f>
        <v>佑亮</v>
      </c>
      <c r="E55" s="32" t="str">
        <f>IF(OR(L55&lt;&gt;"○",入力!F26=""),"",入力!F26)</f>
        <v>さじ</v>
      </c>
      <c r="F55" s="32" t="str">
        <f>IF(OR(L55&lt;&gt;"○",入力!K26=""),"",入力!K26)</f>
        <v>ゆうすけ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秋本</v>
      </c>
      <c r="D56" s="32" t="str">
        <f>IF(OR(L56&lt;&gt;"○",入力!K29=""),"",入力!K29)</f>
        <v>颯太</v>
      </c>
      <c r="E56" s="32" t="str">
        <f>IF(OR(L56&lt;&gt;"○",入力!F28=""),"",入力!F28)</f>
        <v>あきもと</v>
      </c>
      <c r="F56" s="32" t="str">
        <f>IF(OR(L56&lt;&gt;"○",入力!K28=""),"",入力!K28)</f>
        <v>そうた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宏侑</v>
      </c>
      <c r="E57" s="32" t="str">
        <f>IF(OR(L57&lt;&gt;"○",入力!F30=""),"",入力!F30)</f>
        <v>たなか</v>
      </c>
      <c r="F57" s="32" t="str">
        <f>IF(OR(L57&lt;&gt;"○",入力!K30=""),"",入力!K30)</f>
        <v>ひろゆき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岩崎</v>
      </c>
      <c r="D58" s="32" t="str">
        <f>IF(OR(L58&lt;&gt;"○",入力!K33=""),"",入力!K33)</f>
        <v>優貴</v>
      </c>
      <c r="E58" s="32" t="str">
        <f>IF(OR(L58&lt;&gt;"○",入力!F32=""),"",入力!F32)</f>
        <v>いわざき</v>
      </c>
      <c r="F58" s="32" t="str">
        <f>IF(OR(L58&lt;&gt;"○",入力!K32=""),"",入力!K32)</f>
        <v>ゆうき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井出</v>
      </c>
      <c r="D59" s="32" t="str">
        <f>IF(OR(L59&lt;&gt;"○",入力!AE23=""),"",入力!AE23)</f>
        <v>暁史</v>
      </c>
      <c r="E59" s="32" t="str">
        <f>IF(OR(L59&lt;&gt;"○",入力!Z22=""),"",入力!Z22)</f>
        <v>いで</v>
      </c>
      <c r="F59" s="32" t="str">
        <f>IF(OR(L59&lt;&gt;"○",入力!AE22=""),"",入力!AE22)</f>
        <v>さとし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後藤</v>
      </c>
      <c r="D60" s="32" t="str">
        <f>IF(OR(L60&lt;&gt;"○",入力!AE25=""),"",入力!AE25)</f>
        <v>悠杜</v>
      </c>
      <c r="E60" s="32" t="str">
        <f>IF(OR(L60&lt;&gt;"○",入力!Z24=""),"",入力!Z24)</f>
        <v>ごとう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畠山</v>
      </c>
      <c r="D61" s="32" t="str">
        <f>IF(OR(L61&lt;&gt;"○",入力!AE27=""),"",入力!AE27)</f>
        <v>駆</v>
      </c>
      <c r="E61" s="32" t="str">
        <f>IF(OR(L61&lt;&gt;"○",入力!Z26=""),"",入力!Z26)</f>
        <v>はたけやま</v>
      </c>
      <c r="F61" s="32" t="str">
        <f>IF(OR(L61&lt;&gt;"○",入力!AE26=""),"",入力!AE26)</f>
        <v>かける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桑田</v>
      </c>
      <c r="D62" s="32" t="str">
        <f>IF(OR(L62&lt;&gt;"○",入力!AE29=""),"",入力!AE29)</f>
        <v>一輝</v>
      </c>
      <c r="E62" s="32" t="str">
        <f>IF(OR(L62&lt;&gt;"○",入力!Z28=""),"",入力!Z28)</f>
        <v>くわた</v>
      </c>
      <c r="F62" s="32" t="str">
        <f>IF(OR(L62&lt;&gt;"○",入力!AE28=""),"",入力!AE28)</f>
        <v>かずき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小谷</v>
      </c>
      <c r="D63" s="32" t="str">
        <f>IF(OR(L63&lt;&gt;"○",入力!AE31=""),"",入力!AE31)</f>
        <v>悠人</v>
      </c>
      <c r="E63" s="32" t="str">
        <f>IF(OR(L63&lt;&gt;"○",入力!Z30=""),"",入力!Z30)</f>
        <v>こたに</v>
      </c>
      <c r="F63" s="32" t="str">
        <f>IF(OR(L63&lt;&gt;"○",入力!AE30=""),"",入力!AE30)</f>
        <v>ゆうと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早坂</v>
      </c>
      <c r="D64" s="32" t="str">
        <f>IF(OR(L64&lt;&gt;"○",入力!AE33=""),"",入力!AE33)</f>
        <v>隼汰</v>
      </c>
      <c r="E64" s="32" t="str">
        <f>IF(OR(L64&lt;&gt;"○",入力!Z32=""),"",入力!Z32)</f>
        <v>はやさか</v>
      </c>
      <c r="F64" s="32" t="str">
        <f>IF(OR(L64&lt;&gt;"○",入力!AE32=""),"",入力!AE32)</f>
        <v>しゅんた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2019-11-10T07:59:53Z</dcterms:modified>
</cp:coreProperties>
</file>