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mato200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<sst xmlns="http://schemas.openxmlformats.org/spreadsheetml/2006/main" count="1495" uniqueCount="759">
  <si>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</si>
  <si>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</si>
  <si>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</si>
  <si>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</si>
  <si>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</si>
  <si>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</si>
  <si>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</si>
  <si>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</si>
  <si>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</si>
  <si>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</si>
  <si>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</si>
  <si>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</si>
  <si>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</si>
  <si>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</si>
  <si>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</si>
  <si>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</si>
  <si>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</si>
  <si>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</si>
  <si>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</si>
  <si>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</si>
  <si>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</si>
  <si>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</si>
  <si>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</si>
  <si>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</si>
  <si>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</si>
  <si>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</si>
  <si>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</si>
  <si>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</si>
  <si>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</si>
  <si>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</si>
  <si>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</si>
  <si>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</si>
  <si>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</si>
  <si>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</si>
  <si>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</si>
  <si>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</si>
  <si>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</si>
  <si>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</si>
  <si>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</si>
  <si>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</si>
  <si>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</si>
  <si>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</si>
  <si>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</si>
  <si>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</si>
  <si>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</si>
  <si>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</si>
  <si>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</si>
  <si>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</si>
  <si>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</si>
  <si>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</si>
  <si>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</si>
  <si>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</si>
  <si>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</si>
  <si>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</si>
  <si>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</si>
  <si>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</si>
  <si>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</si>
  <si>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</si>
  <si>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</si>
  <si>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</si>
  <si>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</si>
  <si>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</si>
  <si>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</si>
  <si>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</si>
  <si>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</si>
  <si>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</si>
  <si>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</si>
  <si>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</si>
  <si>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</si>
  <si>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</si>
  <si>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</si>
  <si>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</si>
  <si>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</si>
  <si>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</si>
  <si>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</si>
  <si>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</si>
  <si>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</si>
  <si>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</si>
  <si>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</si>
  <si>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</si>
  <si>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</si>
  <si>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</si>
  <si>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</si>
  <si>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</si>
  <si>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</si>
  <si>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</si>
  <si>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</si>
  <si>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</si>
  <si>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</si>
  <si>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</si>
  <si>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</si>
  <si>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</si>
  <si>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</si>
  <si>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</si>
  <si>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</si>
  <si>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</si>
  <si>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</si>
  <si>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</si>
  <si>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</si>
  <si>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</si>
  <si>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</si>
  <si>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</si>
  <si>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</si>
  <si>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</si>
  <si>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</si>
  <si>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</si>
  <si>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</si>
  <si>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</si>
  <si>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</si>
  <si>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</si>
  <si>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</si>
  <si>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</si>
  <si>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</si>
  <si>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</si>
  <si>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</si>
  <si>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</si>
  <si>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</si>
  <si>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</si>
  <si>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</si>
  <si>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</si>
  <si>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</si>
  <si>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</si>
  <si>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</si>
  <si>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</si>
  <si>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</si>
  <si>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</si>
  <si>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</si>
  <si>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</si>
  <si>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</si>
  <si>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</si>
  <si>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</si>
  <si>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</si>
  <si>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</si>
  <si>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</si>
  <si>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</si>
  <si>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</si>
  <si>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</si>
  <si>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</si>
  <si>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</si>
  <si>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</si>
  <si>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</si>
  <si>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</si>
  <si>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</si>
  <si>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</si>
  <si>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</si>
  <si>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</si>
  <si>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</si>
  <si>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</si>
  <si>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</si>
  <si>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</si>
  <si>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</si>
  <si>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</si>
  <si>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</si>
  <si>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</si>
  <si>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</si>
  <si>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</si>
  <si>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</si>
  <si>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</si>
  <si>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</si>
  <si>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</si>
  <si>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</si>
  <si>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</si>
  <si>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</si>
  <si>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</si>
  <si>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</si>
  <si>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</si>
  <si>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</si>
  <si>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</si>
  <si>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</si>
  <si>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</si>
  <si>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</si>
  <si>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</si>
  <si>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</si>
  <si>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</si>
  <si>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</si>
  <si>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</si>
  <si>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</si>
  <si>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</si>
  <si>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</si>
  <si>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</si>
  <si>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</si>
  <si>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</si>
  <si>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</si>
  <si>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</si>
  <si>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</si>
  <si>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</si>
  <si>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</si>
  <si>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</si>
  <si>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</si>
  <si>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</si>
  <si>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</si>
  <si>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</si>
  <si>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</si>
  <si>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</si>
  <si>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</si>
  <si>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</si>
  <si>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</si>
  <si>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</si>
  <si>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</si>
  <si>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</si>
  <si>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</si>
  <si>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</si>
  <si>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</si>
  <si>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</si>
  <si>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</si>
  <si>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</si>
  <si>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</si>
  <si>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</si>
  <si>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</si>
  <si>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</si>
  <si>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</si>
  <si>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</si>
  <si>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</si>
  <si>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</si>
  <si>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</si>
  <si>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</si>
  <si>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</si>
  <si>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</si>
  <si>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</si>
  <si>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</si>
  <si>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</si>
  <si>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</si>
  <si>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</si>
  <si>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</si>
  <si>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</si>
  <si>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</si>
  <si>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</si>
  <si>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</si>
  <si>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</si>
  <si>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</si>
  <si>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</si>
  <si>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</si>
  <si>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</si>
  <si>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</si>
  <si>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</si>
  <si>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</si>
  <si>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</si>
  <si>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</si>
  <si>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</si>
  <si>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</si>
  <si>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</si>
  <si>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</si>
  <si>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</si>
  <si>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</si>
  <si>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</si>
  <si>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</si>
  <si>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</si>
  <si>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</si>
  <si>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</si>
  <si>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</si>
  <si>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</si>
  <si>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</si>
  <si>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</si>
  <si>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</si>
  <si>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</si>
  <si>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</si>
  <si>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</si>
  <si>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</si>
  <si>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</si>
  <si>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</si>
  <si>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</si>
  <si>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</si>
  <si>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</si>
  <si>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</si>
  <si>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</si>
  <si>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</si>
  <si>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</si>
  <si>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</si>
  <si>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</si>
  <si>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</si>
  <si>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</si>
  <si>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</si>
  <si>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</si>
  <si>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</si>
  <si>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</si>
  <si>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</si>
  <si>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</si>
  <si>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</si>
  <si>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</si>
  <si>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</si>
  <si>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</si>
  <si>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</si>
  <si>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</si>
  <si>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</si>
  <si>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</si>
  <si>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</si>
  <si>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</si>
  <si>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</si>
  <si>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</si>
  <si>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</si>
  <si>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</si>
  <si>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</si>
  <si>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</si>
  <si>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</si>
  <si>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</si>
  <si>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</si>
  <si>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</si>
  <si>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</si>
  <si>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</si>
  <si>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</si>
  <si>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</si>
  <si>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</si>
  <si>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</si>
  <si>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</si>
  <si>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</si>
  <si>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</si>
  <si>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</si>
  <si>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</si>
  <si>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</si>
  <si>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</si>
  <si>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</si>
  <si>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</si>
  <si>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</si>
  <si>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</si>
  <si>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</si>
  <si>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</si>
  <si>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</si>
  <si>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</si>
  <si>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</si>
  <si>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</si>
  <si>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</si>
  <si>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</si>
  <si>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</si>
  <si>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</si>
  <si>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</si>
  <si>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</si>
  <si>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</si>
  <si>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</si>
  <si>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</si>
  <si>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</si>
  <si>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</si>
  <si>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</si>
  <si>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</si>
  <si>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</si>
  <si>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</si>
  <si>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</si>
  <si>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</si>
  <si>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</si>
  <si>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</si>
  <si>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</si>
  <si>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</si>
  <si>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</si>
  <si>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</si>
  <si>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</si>
  <si>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</si>
  <si>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</si>
  <si>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</si>
  <si>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</si>
  <si>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</si>
  <si>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</si>
  <si>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</si>
  <si>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</si>
  <si>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</si>
  <si>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</si>
  <si>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</si>
  <si>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</si>
  <si>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</si>
  <si>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</si>
  <si>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</si>
  <si>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</si>
  <si>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</si>
  <si>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</si>
  <si>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</si>
  <si>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</si>
  <si>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</si>
  <si>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</si>
  <si>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</si>
  <si>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</si>
  <si>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</si>
  <si>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</si>
  <si>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</si>
  <si>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</si>
  <si>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</si>
  <si>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</si>
  <si>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</si>
  <si>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</si>
  <si>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</si>
  <si>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</si>
  <si>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</si>
  <si>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</si>
  <si>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</si>
  <si>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</si>
  <si>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</si>
  <si>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</si>
  <si>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</si>
  <si>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</si>
  <si>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</si>
  <si>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</si>
  <si>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</si>
  <si>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</si>
  <si>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</si>
  <si>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</si>
  <si>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</si>
  <si>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</si>
  <si>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</si>
  <si>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</si>
  <si>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</si>
  <si>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</si>
  <si>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</si>
  <si>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</si>
  <si>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</si>
  <si>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</si>
  <si>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</si>
  <si>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</si>
  <si>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</si>
  <si>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</si>
  <si>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</si>
  <si>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</si>
  <si>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</si>
  <si>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</si>
  <si>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</si>
  <si>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</si>
  <si>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</si>
  <si>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</si>
  <si>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</si>
  <si>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</si>
  <si>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</si>
  <si>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</si>
  <si>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</si>
  <si>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</si>
  <si>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</si>
  <si>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</si>
  <si>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</si>
  <si>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</si>
  <si>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</si>
  <si>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</si>
  <si>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</si>
  <si>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</si>
  <si>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</si>
  <si>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</si>
  <si>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</si>
  <si>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</si>
  <si>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</si>
  <si>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</si>
  <si>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</si>
  <si>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</si>
  <si>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</si>
  <si>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</si>
  <si>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</si>
  <si>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</si>
  <si>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</si>
  <si>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</si>
  <si>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</si>
  <si>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</si>
  <si>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</si>
  <si>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</si>
  <si>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</si>
  <si>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</si>
  <si>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</si>
  <si>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</si>
  <si>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</si>
  <si>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</si>
  <si>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</si>
  <si>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</si>
  <si>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</si>
  <si>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</si>
  <si>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</si>
  <si>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</si>
  <si>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</si>
  <si>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</si>
  <si>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</si>
  <si>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</si>
  <si>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</si>
  <si>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</si>
  <si>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</si>
  <si>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</si>
  <si>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</si>
  <si>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</si>
  <si>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</si>
  <si>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</si>
  <si>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</si>
  <si>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</si>
  <si>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</si>
  <si>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</si>
  <si>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</si>
  <si>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</si>
  <si>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</si>
  <si>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</si>
  <si>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</si>
  <si>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</si>
  <si>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</si>
  <si>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</si>
  <si>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</si>
  <si>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</si>
  <si>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</si>
  <si>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</si>
  <si>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</si>
  <si>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</si>
  <si>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</si>
  <si>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</si>
  <si>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</si>
  <si>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</si>
  <si>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</si>
  <si>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</si>
  <si>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</si>
  <si>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</si>
  <si>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</si>
  <si>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</si>
  <si>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</si>
  <si>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</si>
  <si>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</si>
  <si>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</si>
  <si>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</si>
  <si>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</si>
  <si>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</si>
  <si>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</si>
  <si>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</si>
  <si>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</si>
  <si>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</si>
  <si>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</si>
  <si>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</si>
  <si>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</si>
  <si>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</si>
  <si>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</si>
  <si>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</si>
  <si>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</si>
  <si>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</si>
  <si>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</si>
  <si>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</si>
  <si>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</si>
  <si>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</si>
  <si>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</si>
  <si>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</si>
  <si>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</si>
  <si>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</si>
  <si>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</si>
  <si>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</si>
  <si>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</si>
  <si>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</si>
  <si>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</si>
  <si>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</si>
  <si>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</si>
  <si>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</si>
  <si>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</si>
  <si>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</si>
  <si>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</si>
  <si>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</si>
  <si>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</si>
  <si>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</si>
  <si>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</si>
  <si>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</si>
  <si>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</si>
  <si>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</si>
  <si>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</si>
  <si>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</si>
  <si>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</si>
  <si>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</si>
  <si>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</si>
  <si>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</si>
  <si>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</si>
  <si>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</si>
  <si>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</si>
  <si>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</si>
  <si>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</si>
  <si>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</si>
  <si>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</si>
  <si>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</si>
  <si>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</si>
  <si>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</si>
  <si>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</si>
  <si>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</si>
  <si>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</si>
  <si>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</si>
  <si>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</si>
  <si>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</si>
  <si>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</si>
  <si>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</si>
  <si>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</si>
  <si>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</si>
  <si>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</si>
  <si>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</si>
  <si>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</si>
  <si>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</si>
  <si>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</si>
  <si>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</si>
  <si>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</si>
  <si>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</si>
  <si>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</si>
  <si>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</si>
  <si>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</si>
  <si>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</si>
  <si>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</si>
  <si>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</si>
  <si>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</si>
  <si>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</si>
  <si>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</si>
  <si>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</si>
  <si>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</si>
  <si>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</si>
  <si>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</si>
  <si>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</si>
  <si>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</si>
  <si>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</si>
  <si>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</si>
  <si>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</si>
  <si>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</si>
  <si>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</si>
  <si>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</si>
  <si>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</si>
  <si>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</si>
  <si>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</si>
  <si>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</si>
  <si>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</si>
  <si>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</si>
  <si>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</si>
  <si>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</si>
  <si>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</si>
  <si>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</si>
  <si>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</si>
  <si>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</si>
  <si>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</si>
  <si>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</si>
  <si>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</si>
  <si>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</si>
  <si>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</si>
  <si>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</si>
  <si>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</si>
  <si>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</si>
  <si>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</si>
  <si>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</si>
  <si>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</si>
  <si>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</si>
  <si>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</si>
  <si>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</si>
  <si>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</si>
  <si>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</si>
  <si>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</si>
  <si>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</si>
  <si>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</si>
  <si>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</si>
  <si>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</si>
  <si>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</si>
  <si>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</si>
  <si>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</si>
  <si>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</si>
  <si>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</si>
  <si>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</si>
  <si>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</si>
  <si>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</si>
  <si>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</si>
  <si>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</si>
  <si>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</si>
  <si>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</si>
  <si>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</si>
  <si>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</si>
  <si>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</si>
  <si>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</si>
  <si>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</si>
  <si>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</si>
  <si>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</si>
  <si>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</si>
  <si>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</si>
  <si>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</si>
  <si>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</si>
  <si>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</si>
  <si>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</si>
  <si>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</si>
  <si>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</si>
  <si>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</si>
  <si>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</si>
  <si>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</si>
  <si>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</si>
  <si>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</si>
  <si>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</si>
  <si>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</si>
  <si>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</si>
  <si>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</si>
  <si>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</si>
  <si>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</si>
  <si>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</si>
  <si>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</si>
  <si>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</si>
  <si>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</si>
  <si>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</si>
  <si>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</si>
  <si>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</si>
  <si>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</si>
  <si>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</si>
  <si>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</si>
  <si>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</si>
  <si>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</si>
  <si>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</si>
  <si>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</si>
  <si>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</si>
  <si>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</si>
  <si>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</si>
  <si>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</si>
  <si>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</si>
  <si>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</si>
  <si>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</si>
  <si>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</si>
  <si>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</si>
  <si>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</si>
  <si>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</si>
  <si>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</si>
  <si>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261</t>
    <phoneticPr fontId="2"/>
  </si>
  <si>
    <t>0892</t>
    <phoneticPr fontId="2"/>
  </si>
  <si>
    <t>4892</t>
    <phoneticPr fontId="2"/>
  </si>
  <si>
    <t>242</t>
    <phoneticPr fontId="2"/>
  </si>
  <si>
    <t>0018</t>
    <phoneticPr fontId="2"/>
  </si>
  <si>
    <t>大和市深見西7丁目5番1号</t>
    <rPh sb="0" eb="3">
      <t>ヤマトシ</t>
    </rPh>
    <rPh sb="3" eb="6">
      <t>フカミニシ</t>
    </rPh>
    <rPh sb="7" eb="9">
      <t>チョウメ</t>
    </rPh>
    <rPh sb="10" eb="11">
      <t>バン</t>
    </rPh>
    <rPh sb="12" eb="13">
      <t>ゴウ</t>
    </rPh>
    <phoneticPr fontId="2"/>
  </si>
  <si>
    <t>古谷</t>
    <rPh sb="0" eb="2">
      <t>フルタニ</t>
    </rPh>
    <phoneticPr fontId="2"/>
  </si>
  <si>
    <t>有梨沙</t>
    <rPh sb="0" eb="1">
      <t>アリ</t>
    </rPh>
    <rPh sb="1" eb="2">
      <t>リ</t>
    </rPh>
    <rPh sb="2" eb="3">
      <t>サ</t>
    </rPh>
    <phoneticPr fontId="2"/>
  </si>
  <si>
    <t>渡邉</t>
    <rPh sb="0" eb="2">
      <t>ワタナベ</t>
    </rPh>
    <phoneticPr fontId="2"/>
  </si>
  <si>
    <t>卓</t>
    <rPh sb="0" eb="1">
      <t>タク</t>
    </rPh>
    <phoneticPr fontId="2"/>
  </si>
  <si>
    <t>ふるたに</t>
    <phoneticPr fontId="2"/>
  </si>
  <si>
    <t>ありさ</t>
    <phoneticPr fontId="2"/>
  </si>
  <si>
    <t>わたなべ</t>
    <phoneticPr fontId="2"/>
  </si>
  <si>
    <t>たく</t>
    <phoneticPr fontId="2"/>
  </si>
  <si>
    <t>濱地</t>
    <rPh sb="0" eb="2">
      <t>ハマチ</t>
    </rPh>
    <phoneticPr fontId="2"/>
  </si>
  <si>
    <t>凱也</t>
    <rPh sb="0" eb="1">
      <t>ガイ</t>
    </rPh>
    <rPh sb="1" eb="2">
      <t>ヤ</t>
    </rPh>
    <phoneticPr fontId="2"/>
  </si>
  <si>
    <t>ときや</t>
    <phoneticPr fontId="2"/>
  </si>
  <si>
    <t>はまち</t>
    <phoneticPr fontId="2"/>
  </si>
  <si>
    <t>安田</t>
    <rPh sb="0" eb="2">
      <t>ヤスダ</t>
    </rPh>
    <phoneticPr fontId="2"/>
  </si>
  <si>
    <t>倫太郎</t>
    <rPh sb="0" eb="3">
      <t>リンタロウ</t>
    </rPh>
    <phoneticPr fontId="2"/>
  </si>
  <si>
    <t>やすだ</t>
    <phoneticPr fontId="2"/>
  </si>
  <si>
    <t>りんたろう</t>
    <phoneticPr fontId="2"/>
  </si>
  <si>
    <t>湯淺</t>
    <rPh sb="0" eb="2">
      <t>ユアサ</t>
    </rPh>
    <phoneticPr fontId="2"/>
  </si>
  <si>
    <t>利樹</t>
    <rPh sb="0" eb="1">
      <t>リ</t>
    </rPh>
    <rPh sb="1" eb="2">
      <t>キ</t>
    </rPh>
    <phoneticPr fontId="2"/>
  </si>
  <si>
    <t>橋本</t>
    <rPh sb="0" eb="2">
      <t>ハシモト</t>
    </rPh>
    <phoneticPr fontId="2"/>
  </si>
  <si>
    <t>颯空</t>
    <rPh sb="0" eb="1">
      <t>ソウ</t>
    </rPh>
    <rPh sb="1" eb="2">
      <t>ソラ</t>
    </rPh>
    <phoneticPr fontId="2"/>
  </si>
  <si>
    <t>入内嶋</t>
    <rPh sb="0" eb="3">
      <t>イリウチジマ</t>
    </rPh>
    <phoneticPr fontId="2"/>
  </si>
  <si>
    <t>遥人</t>
    <rPh sb="0" eb="1">
      <t>ハル</t>
    </rPh>
    <rPh sb="1" eb="2">
      <t>ヒト</t>
    </rPh>
    <phoneticPr fontId="2"/>
  </si>
  <si>
    <t>上屋</t>
    <rPh sb="0" eb="2">
      <t>カミヤ</t>
    </rPh>
    <phoneticPr fontId="2"/>
  </si>
  <si>
    <t>快人</t>
    <rPh sb="0" eb="2">
      <t>カイト</t>
    </rPh>
    <phoneticPr fontId="2"/>
  </si>
  <si>
    <t>牧田</t>
    <rPh sb="0" eb="2">
      <t>マキタ</t>
    </rPh>
    <phoneticPr fontId="2"/>
  </si>
  <si>
    <t>健太郎</t>
    <rPh sb="0" eb="3">
      <t>ケンタロウ</t>
    </rPh>
    <phoneticPr fontId="2"/>
  </si>
  <si>
    <t>竹岡</t>
    <rPh sb="0" eb="2">
      <t>タケオカ</t>
    </rPh>
    <phoneticPr fontId="2"/>
  </si>
  <si>
    <t>拓海</t>
    <rPh sb="0" eb="2">
      <t>タクミ</t>
    </rPh>
    <phoneticPr fontId="2"/>
  </si>
  <si>
    <t>竹村</t>
    <rPh sb="0" eb="2">
      <t>タケムラ</t>
    </rPh>
    <phoneticPr fontId="2"/>
  </si>
  <si>
    <t>春熙</t>
    <rPh sb="0" eb="1">
      <t>ハル</t>
    </rPh>
    <rPh sb="1" eb="2">
      <t>キ</t>
    </rPh>
    <phoneticPr fontId="2"/>
  </si>
  <si>
    <t>海里</t>
    <rPh sb="0" eb="2">
      <t>カイリ</t>
    </rPh>
    <phoneticPr fontId="2"/>
  </si>
  <si>
    <t>正田</t>
    <rPh sb="0" eb="2">
      <t>ショウダ</t>
    </rPh>
    <phoneticPr fontId="2"/>
  </si>
  <si>
    <t>杉田</t>
    <rPh sb="0" eb="2">
      <t>スギタ</t>
    </rPh>
    <phoneticPr fontId="2"/>
  </si>
  <si>
    <t>礼</t>
    <rPh sb="0" eb="1">
      <t>レイ</t>
    </rPh>
    <phoneticPr fontId="2"/>
  </si>
  <si>
    <t>庄司</t>
    <rPh sb="0" eb="2">
      <t>ショウジ</t>
    </rPh>
    <phoneticPr fontId="2"/>
  </si>
  <si>
    <t>直生</t>
    <rPh sb="0" eb="2">
      <t>ナオキ</t>
    </rPh>
    <phoneticPr fontId="2"/>
  </si>
  <si>
    <t>ゆあさ</t>
    <phoneticPr fontId="2"/>
  </si>
  <si>
    <t>りき</t>
    <phoneticPr fontId="2"/>
  </si>
  <si>
    <t>はしもと</t>
    <phoneticPr fontId="2"/>
  </si>
  <si>
    <t>そら</t>
    <phoneticPr fontId="2"/>
  </si>
  <si>
    <t>いりうちじま</t>
    <phoneticPr fontId="2"/>
  </si>
  <si>
    <t>はると</t>
    <phoneticPr fontId="2"/>
  </si>
  <si>
    <t>かみや</t>
    <phoneticPr fontId="2"/>
  </si>
  <si>
    <t>かいと</t>
    <phoneticPr fontId="2"/>
  </si>
  <si>
    <t>まきた</t>
    <phoneticPr fontId="2"/>
  </si>
  <si>
    <t>けんたろう</t>
    <phoneticPr fontId="2"/>
  </si>
  <si>
    <t>たけおか</t>
    <phoneticPr fontId="2"/>
  </si>
  <si>
    <t>たくみ</t>
    <phoneticPr fontId="2"/>
  </si>
  <si>
    <t>たけむら</t>
    <phoneticPr fontId="2"/>
  </si>
  <si>
    <t>はるき</t>
    <phoneticPr fontId="2"/>
  </si>
  <si>
    <t>かいり</t>
    <phoneticPr fontId="2"/>
  </si>
  <si>
    <t>しょうだ</t>
    <phoneticPr fontId="2"/>
  </si>
  <si>
    <t>すぎた</t>
    <phoneticPr fontId="2"/>
  </si>
  <si>
    <t>れい</t>
    <phoneticPr fontId="2"/>
  </si>
  <si>
    <t>しょうじ</t>
    <phoneticPr fontId="2"/>
  </si>
  <si>
    <t>なおき</t>
    <phoneticPr fontId="2"/>
  </si>
  <si>
    <t>令和3</t>
    <rPh sb="0" eb="2">
      <t>レイワ</t>
    </rPh>
    <phoneticPr fontId="2"/>
  </si>
  <si>
    <t>藤井　明</t>
    <rPh sb="0" eb="2">
      <t>フジイ</t>
    </rPh>
    <rPh sb="3" eb="4">
      <t>アキラ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</si>
</sst>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9" zoomScaleNormal="100" zoomScaleSheetLayoutView="100" workbookViewId="0">
      <selection activeCell="Z26" sqref="Z26:AD2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7101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大和市立大和中学校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703</v>
      </c>
      <c r="AA13" s="215"/>
      <c r="AB13" s="215"/>
      <c r="AC13" s="215"/>
      <c r="AD13" s="216"/>
      <c r="AE13" s="215" t="s">
        <v>704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175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747</v>
      </c>
      <c r="AA22" s="121"/>
      <c r="AB22" s="121"/>
      <c r="AC22" s="121"/>
      <c r="AD22" s="121"/>
      <c r="AE22" s="121" t="s">
        <v>748</v>
      </c>
      <c r="AF22" s="121"/>
      <c r="AG22" s="121"/>
      <c r="AH22" s="121"/>
      <c r="AI22" s="122"/>
      <c r="AJ22" s="118">
        <v>3</v>
      </c>
      <c r="AK22" s="118"/>
      <c r="AL22" s="109">
        <v>178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727</v>
      </c>
      <c r="AA23" s="114"/>
      <c r="AB23" s="114"/>
      <c r="AC23" s="114"/>
      <c r="AD23" s="114"/>
      <c r="AE23" s="114" t="s">
        <v>728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737</v>
      </c>
      <c r="G24" s="87"/>
      <c r="H24" s="87"/>
      <c r="I24" s="87"/>
      <c r="J24" s="87"/>
      <c r="K24" s="87" t="s">
        <v>738</v>
      </c>
      <c r="L24" s="87"/>
      <c r="M24" s="87"/>
      <c r="N24" s="87"/>
      <c r="O24" s="88"/>
      <c r="P24" s="77">
        <v>3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749</v>
      </c>
      <c r="AA24" s="87"/>
      <c r="AB24" s="87"/>
      <c r="AC24" s="87"/>
      <c r="AD24" s="87"/>
      <c r="AE24" s="87" t="s">
        <v>750</v>
      </c>
      <c r="AF24" s="87"/>
      <c r="AG24" s="87"/>
      <c r="AH24" s="87"/>
      <c r="AI24" s="88"/>
      <c r="AJ24" s="77">
        <v>3</v>
      </c>
      <c r="AK24" s="77"/>
      <c r="AL24" s="93">
        <v>179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729</v>
      </c>
      <c r="AA25" s="105"/>
      <c r="AB25" s="105"/>
      <c r="AC25" s="105"/>
      <c r="AD25" s="105"/>
      <c r="AE25" s="105" t="s">
        <v>730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739</v>
      </c>
      <c r="G26" s="87"/>
      <c r="H26" s="87"/>
      <c r="I26" s="87"/>
      <c r="J26" s="87"/>
      <c r="K26" s="87" t="s">
        <v>740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739</v>
      </c>
      <c r="AA26" s="87"/>
      <c r="AB26" s="87"/>
      <c r="AC26" s="87"/>
      <c r="AD26" s="87"/>
      <c r="AE26" s="87" t="s">
        <v>751</v>
      </c>
      <c r="AF26" s="87"/>
      <c r="AG26" s="87"/>
      <c r="AH26" s="87"/>
      <c r="AI26" s="88"/>
      <c r="AJ26" s="77">
        <v>2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719</v>
      </c>
      <c r="AA27" s="105"/>
      <c r="AB27" s="105"/>
      <c r="AC27" s="105"/>
      <c r="AD27" s="105"/>
      <c r="AE27" s="105" t="s">
        <v>731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741</v>
      </c>
      <c r="G28" s="87"/>
      <c r="H28" s="87"/>
      <c r="I28" s="87"/>
      <c r="J28" s="87"/>
      <c r="K28" s="87" t="s">
        <v>742</v>
      </c>
      <c r="L28" s="87"/>
      <c r="M28" s="87"/>
      <c r="N28" s="87"/>
      <c r="O28" s="88"/>
      <c r="P28" s="77">
        <v>3</v>
      </c>
      <c r="Q28" s="77"/>
      <c r="R28" s="93">
        <v>167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752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3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732</v>
      </c>
      <c r="AA29" s="105"/>
      <c r="AB29" s="105"/>
      <c r="AC29" s="105"/>
      <c r="AD29" s="105"/>
      <c r="AE29" s="105" t="s">
        <v>728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743</v>
      </c>
      <c r="G30" s="87"/>
      <c r="H30" s="87"/>
      <c r="I30" s="87"/>
      <c r="J30" s="87"/>
      <c r="K30" s="87" t="s">
        <v>744</v>
      </c>
      <c r="L30" s="87"/>
      <c r="M30" s="87"/>
      <c r="N30" s="87"/>
      <c r="O30" s="88"/>
      <c r="P30" s="77">
        <v>3</v>
      </c>
      <c r="Q30" s="77"/>
      <c r="R30" s="93">
        <v>169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3</v>
      </c>
      <c r="AK30" s="77"/>
      <c r="AL30" s="93">
        <v>156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733</v>
      </c>
      <c r="AA31" s="105"/>
      <c r="AB31" s="105"/>
      <c r="AC31" s="105"/>
      <c r="AD31" s="105"/>
      <c r="AE31" s="105" t="s">
        <v>734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745</v>
      </c>
      <c r="G32" s="87"/>
      <c r="H32" s="87"/>
      <c r="I32" s="87"/>
      <c r="J32" s="87"/>
      <c r="K32" s="87" t="s">
        <v>746</v>
      </c>
      <c r="L32" s="87"/>
      <c r="M32" s="87"/>
      <c r="N32" s="87"/>
      <c r="O32" s="88"/>
      <c r="P32" s="77">
        <v>2</v>
      </c>
      <c r="Q32" s="77"/>
      <c r="R32" s="93">
        <v>166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756</v>
      </c>
      <c r="AF32" s="87"/>
      <c r="AG32" s="87"/>
      <c r="AH32" s="87"/>
      <c r="AI32" s="88"/>
      <c r="AJ32" s="77">
        <v>2</v>
      </c>
      <c r="AK32" s="77"/>
      <c r="AL32" s="93">
        <v>154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726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735</v>
      </c>
      <c r="AA33" s="80"/>
      <c r="AB33" s="80"/>
      <c r="AC33" s="80"/>
      <c r="AD33" s="80"/>
      <c r="AE33" s="80" t="s">
        <v>736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757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22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大和市立大和中学校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7101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大和市立大和中学校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ふるたに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古谷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はまち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濱地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やすだ</v>
      </c>
      <c r="F15" s="283"/>
      <c r="G15" s="283"/>
      <c r="H15" s="283"/>
      <c r="I15" s="283"/>
      <c r="J15" s="283" t="str">
        <f>IF(入力!K22="","",入力!K22)</f>
        <v>りんたろう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たけおか</v>
      </c>
      <c r="Z15" s="283"/>
      <c r="AA15" s="283"/>
      <c r="AB15" s="283"/>
      <c r="AC15" s="283"/>
      <c r="AD15" s="283" t="str">
        <f>IF(入力!AE22="","",入力!AE22)</f>
        <v>たくみ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178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安田</v>
      </c>
      <c r="F16" s="297"/>
      <c r="G16" s="297"/>
      <c r="H16" s="297"/>
      <c r="I16" s="297"/>
      <c r="J16" s="297" t="str">
        <f>IF(入力!K23="","",入力!K23)</f>
        <v>倫太郎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竹岡</v>
      </c>
      <c r="Z16" s="297"/>
      <c r="AA16" s="297"/>
      <c r="AB16" s="297"/>
      <c r="AC16" s="297"/>
      <c r="AD16" s="297" t="str">
        <f>IF(入力!AE23="","",入力!AE23)</f>
        <v>拓海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ゆあさ</v>
      </c>
      <c r="F17" s="278"/>
      <c r="G17" s="278"/>
      <c r="H17" s="278"/>
      <c r="I17" s="278"/>
      <c r="J17" s="278" t="str">
        <f>IF(入力!K24="","",入力!K24)</f>
        <v>りき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たけむら</v>
      </c>
      <c r="Z17" s="278"/>
      <c r="AA17" s="278"/>
      <c r="AB17" s="278"/>
      <c r="AC17" s="278"/>
      <c r="AD17" s="278" t="str">
        <f>IF(入力!AE24="","",入力!AE24)</f>
        <v>はるき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179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湯淺</v>
      </c>
      <c r="F18" s="270"/>
      <c r="G18" s="270"/>
      <c r="H18" s="270"/>
      <c r="I18" s="270"/>
      <c r="J18" s="270" t="str">
        <f>IF(入力!K25="","",入力!K25)</f>
        <v>利樹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竹村</v>
      </c>
      <c r="Z18" s="270"/>
      <c r="AA18" s="270"/>
      <c r="AB18" s="270"/>
      <c r="AC18" s="270"/>
      <c r="AD18" s="270" t="str">
        <f>IF(入力!AE25="","",入力!AE25)</f>
        <v>春熙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はしもと</v>
      </c>
      <c r="F19" s="278"/>
      <c r="G19" s="278"/>
      <c r="H19" s="278"/>
      <c r="I19" s="278"/>
      <c r="J19" s="278" t="str">
        <f>IF(入力!K26="","",入力!K26)</f>
        <v>そら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はしもと</v>
      </c>
      <c r="Z19" s="278"/>
      <c r="AA19" s="278"/>
      <c r="AB19" s="278"/>
      <c r="AC19" s="278"/>
      <c r="AD19" s="278" t="str">
        <f>IF(入力!AE26="","",入力!AE26)</f>
        <v>かいり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橋本</v>
      </c>
      <c r="F20" s="270"/>
      <c r="G20" s="270"/>
      <c r="H20" s="270"/>
      <c r="I20" s="270"/>
      <c r="J20" s="270" t="str">
        <f>IF(入力!K27="","",入力!K27)</f>
        <v>颯空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橋本</v>
      </c>
      <c r="Z20" s="270"/>
      <c r="AA20" s="270"/>
      <c r="AB20" s="270"/>
      <c r="AC20" s="270"/>
      <c r="AD20" s="270" t="str">
        <f>IF(入力!AE27="","",入力!AE27)</f>
        <v>海里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いりうちじま</v>
      </c>
      <c r="F21" s="278"/>
      <c r="G21" s="278"/>
      <c r="H21" s="278"/>
      <c r="I21" s="278"/>
      <c r="J21" s="278" t="str">
        <f>IF(入力!K28="","",入力!K28)</f>
        <v>はると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167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しょうだ</v>
      </c>
      <c r="Z21" s="278"/>
      <c r="AA21" s="278"/>
      <c r="AB21" s="278"/>
      <c r="AC21" s="278"/>
      <c r="AD21" s="278" t="str">
        <f>IF(入力!AE28="","",入力!AE28)</f>
        <v>たくみ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入内嶋</v>
      </c>
      <c r="F22" s="270"/>
      <c r="G22" s="270"/>
      <c r="H22" s="270"/>
      <c r="I22" s="270"/>
      <c r="J22" s="270" t="str">
        <f>IF(入力!K29="","",入力!K29)</f>
        <v>遥人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正田</v>
      </c>
      <c r="Z22" s="270"/>
      <c r="AA22" s="270"/>
      <c r="AB22" s="270"/>
      <c r="AC22" s="270"/>
      <c r="AD22" s="270" t="str">
        <f>IF(入力!AE29="","",入力!AE29)</f>
        <v>拓海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かみや</v>
      </c>
      <c r="F23" s="278"/>
      <c r="G23" s="278"/>
      <c r="H23" s="278"/>
      <c r="I23" s="278"/>
      <c r="J23" s="278" t="str">
        <f>IF(入力!K30="","",入力!K30)</f>
        <v>かいと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すぎた</v>
      </c>
      <c r="Z23" s="278"/>
      <c r="AA23" s="278"/>
      <c r="AB23" s="278"/>
      <c r="AC23" s="278"/>
      <c r="AD23" s="278" t="str">
        <f>IF(入力!AE30="","",入力!AE30)</f>
        <v>れい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156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上屋</v>
      </c>
      <c r="F24" s="270"/>
      <c r="G24" s="270"/>
      <c r="H24" s="270"/>
      <c r="I24" s="270"/>
      <c r="J24" s="270" t="str">
        <f>IF(入力!K31="","",入力!K31)</f>
        <v>快人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杉田</v>
      </c>
      <c r="Z24" s="270"/>
      <c r="AA24" s="270"/>
      <c r="AB24" s="270"/>
      <c r="AC24" s="270"/>
      <c r="AD24" s="270" t="str">
        <f>IF(入力!AE31="","",入力!AE31)</f>
        <v>礼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まきた</v>
      </c>
      <c r="F25" s="278"/>
      <c r="G25" s="278"/>
      <c r="H25" s="278"/>
      <c r="I25" s="278"/>
      <c r="J25" s="278" t="str">
        <f>IF(入力!K32="","",入力!K32)</f>
        <v>けんたろう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しょうじ</v>
      </c>
      <c r="Z25" s="278"/>
      <c r="AA25" s="278"/>
      <c r="AB25" s="278"/>
      <c r="AC25" s="278"/>
      <c r="AD25" s="278" t="str">
        <f>IF(入力!AE32="","",入力!AE32)</f>
        <v>なおき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154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牧田</v>
      </c>
      <c r="F26" s="312"/>
      <c r="G26" s="312"/>
      <c r="H26" s="312"/>
      <c r="I26" s="312"/>
      <c r="J26" s="312" t="str">
        <f>IF(入力!K33="","",入力!K33)</f>
        <v>健太郎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庄司</v>
      </c>
      <c r="Z26" s="312"/>
      <c r="AA26" s="312"/>
      <c r="AB26" s="312"/>
      <c r="AC26" s="312"/>
      <c r="AD26" s="312" t="str">
        <f>IF(入力!AE33="","",入力!AE33)</f>
        <v>直生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7101</v>
      </c>
      <c r="B7" s="31" t="str">
        <f t="shared" ref="B7:C7" si="0">IF($A$8="","",IF($A$9="",B8,B8&amp;"・"&amp;B9))</f>
        <v>大和市立大和中学校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0018</v>
      </c>
      <c r="H7" s="31">
        <f t="shared" si="1"/>
        <v>0</v>
      </c>
      <c r="I7" s="31" t="str">
        <f t="shared" si="1"/>
        <v>大和市深見西7丁目5番1号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0892</v>
      </c>
      <c r="N7" s="31" t="str">
        <f t="shared" si="1"/>
        <v>046</v>
      </c>
      <c r="O7" s="31" t="str">
        <f t="shared" si="1"/>
        <v>261</v>
      </c>
      <c r="P7" s="31" t="str">
        <f t="shared" si="1"/>
        <v>4892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7101</v>
      </c>
      <c r="B8" s="32" t="str">
        <f>IF(入力!$F$3="","",入力!$F$3)</f>
        <v>大和市立大和中学校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0018</v>
      </c>
      <c r="H8" s="32"/>
      <c r="I8" s="32" t="str">
        <f>IF(入力!$L$5="","",入力!$L$5)</f>
        <v>大和市深見西7丁目5番1号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0892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4892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古谷</v>
      </c>
      <c r="D16" s="32" t="str">
        <f>IF(入力!$K$13="","",入力!$K$13)</f>
        <v>有梨沙</v>
      </c>
      <c r="E16" s="32" t="str">
        <f>IF(入力!$F$12="","",入力!$F$12)</f>
        <v>ふるたに</v>
      </c>
      <c r="F16" s="32" t="str">
        <f>IF(入力!$K$12="","",入力!$K$12)</f>
        <v>ありさ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渡邉</v>
      </c>
      <c r="D17" s="32" t="str">
        <f>IF(入力!$AE$13="","",入力!$AE$13)</f>
        <v>卓</v>
      </c>
      <c r="E17" s="32" t="str">
        <f>IF(入力!$Z$12="","",入力!$Z$12)</f>
        <v>わたなべ</v>
      </c>
      <c r="F17" s="32" t="str">
        <f>IF(入力!$AE$12="","",入力!$AE$12)</f>
        <v>たく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濱地</v>
      </c>
      <c r="D20" s="32" t="str">
        <f>IF(入力!$K$16="","",入力!$K$16)</f>
        <v>凱也</v>
      </c>
      <c r="E20" s="32" t="str">
        <f>IF(入力!$F$15="","",入力!$F$15)</f>
        <v>はまち</v>
      </c>
      <c r="F20" s="32" t="str">
        <f>IF(入力!$K$15="","",入力!$K$15)</f>
        <v>ときや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安田</v>
      </c>
      <c r="D24" s="32" t="str">
        <f>IF(入力!$AE$16="","",入力!$AE$16)</f>
        <v>倫太郎</v>
      </c>
      <c r="E24" s="32" t="str">
        <f>IF(入力!$Z$15="","",入力!$Z$15)</f>
        <v>やすだ</v>
      </c>
      <c r="F24" s="32" t="str">
        <f>IF(入力!$AE$15="","",入力!$AE$15)</f>
        <v>りんたろう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安田</v>
      </c>
      <c r="D53" s="32" t="str">
        <f>IF(OR(L53&lt;&gt;"○",入力!K23=""),"",入力!K23)</f>
        <v>倫太郎</v>
      </c>
      <c r="E53" s="32" t="str">
        <f>IF(OR(L53&lt;&gt;"○",入力!F22=""),"",入力!F22)</f>
        <v>やすだ</v>
      </c>
      <c r="F53" s="32" t="str">
        <f>IF(OR(L53&lt;&gt;"○",入力!K22=""),"",入力!K22)</f>
        <v>りんたろう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湯淺</v>
      </c>
      <c r="D54" s="32" t="str">
        <f>IF(OR(L54&lt;&gt;"○",入力!K25=""),"",入力!K25)</f>
        <v>利樹</v>
      </c>
      <c r="E54" s="32" t="str">
        <f>IF(OR(L54&lt;&gt;"○",入力!F24=""),"",入力!F24)</f>
        <v>ゆあさ</v>
      </c>
      <c r="F54" s="32" t="str">
        <f>IF(OR(L54&lt;&gt;"○",入力!K24=""),"",入力!K24)</f>
        <v>りき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橋本</v>
      </c>
      <c r="D55" s="32" t="str">
        <f>IF(OR(L55&lt;&gt;"○",入力!K27=""),"",入力!K27)</f>
        <v>颯空</v>
      </c>
      <c r="E55" s="32" t="str">
        <f>IF(OR(L55&lt;&gt;"○",入力!F26=""),"",入力!F26)</f>
        <v>はしもと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入内嶋</v>
      </c>
      <c r="D56" s="32" t="str">
        <f>IF(OR(L56&lt;&gt;"○",入力!K29=""),"",入力!K29)</f>
        <v>遥人</v>
      </c>
      <c r="E56" s="32" t="str">
        <f>IF(OR(L56&lt;&gt;"○",入力!F28=""),"",入力!F28)</f>
        <v>いりうちじま</v>
      </c>
      <c r="F56" s="32" t="str">
        <f>IF(OR(L56&lt;&gt;"○",入力!K28=""),"",入力!K28)</f>
        <v>はると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上屋</v>
      </c>
      <c r="D57" s="32" t="str">
        <f>IF(OR(L57&lt;&gt;"○",入力!K31=""),"",入力!K31)</f>
        <v>快人</v>
      </c>
      <c r="E57" s="32" t="str">
        <f>IF(OR(L57&lt;&gt;"○",入力!F30=""),"",入力!F30)</f>
        <v>かみや</v>
      </c>
      <c r="F57" s="32" t="str">
        <f>IF(OR(L57&lt;&gt;"○",入力!K30=""),"",入力!K30)</f>
        <v>かいと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牧田</v>
      </c>
      <c r="D58" s="32" t="str">
        <f>IF(OR(L58&lt;&gt;"○",入力!K33=""),"",入力!K33)</f>
        <v>健太郎</v>
      </c>
      <c r="E58" s="32" t="str">
        <f>IF(OR(L58&lt;&gt;"○",入力!F32=""),"",入力!F32)</f>
        <v>まきた</v>
      </c>
      <c r="F58" s="32" t="str">
        <f>IF(OR(L58&lt;&gt;"○",入力!K32=""),"",入力!K32)</f>
        <v>けんたろう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竹岡</v>
      </c>
      <c r="D59" s="32" t="str">
        <f>IF(OR(L59&lt;&gt;"○",入力!AE23=""),"",入力!AE23)</f>
        <v>拓海</v>
      </c>
      <c r="E59" s="32" t="str">
        <f>IF(OR(L59&lt;&gt;"○",入力!Z22=""),"",入力!Z22)</f>
        <v>たけおか</v>
      </c>
      <c r="F59" s="32" t="str">
        <f>IF(OR(L59&lt;&gt;"○",入力!AE22=""),"",入力!AE22)</f>
        <v>たくみ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竹村</v>
      </c>
      <c r="D60" s="32" t="str">
        <f>IF(OR(L60&lt;&gt;"○",入力!AE25=""),"",入力!AE25)</f>
        <v>春熙</v>
      </c>
      <c r="E60" s="32" t="str">
        <f>IF(OR(L60&lt;&gt;"○",入力!Z24=""),"",入力!Z24)</f>
        <v>たけむら</v>
      </c>
      <c r="F60" s="32" t="str">
        <f>IF(OR(L60&lt;&gt;"○",入力!AE24=""),"",入力!AE24)</f>
        <v>はるき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橋本</v>
      </c>
      <c r="D61" s="32" t="str">
        <f>IF(OR(L61&lt;&gt;"○",入力!AE27=""),"",入力!AE27)</f>
        <v>海里</v>
      </c>
      <c r="E61" s="32" t="str">
        <f>IF(OR(L61&lt;&gt;"○",入力!Z26=""),"",入力!Z26)</f>
        <v>はしもと</v>
      </c>
      <c r="F61" s="32" t="str">
        <f>IF(OR(L61&lt;&gt;"○",入力!AE26=""),"",入力!AE26)</f>
        <v>かいり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正田</v>
      </c>
      <c r="D62" s="32" t="str">
        <f>IF(OR(L62&lt;&gt;"○",入力!AE29=""),"",入力!AE29)</f>
        <v>拓海</v>
      </c>
      <c r="E62" s="32" t="str">
        <f>IF(OR(L62&lt;&gt;"○",入力!Z28=""),"",入力!Z28)</f>
        <v>しょうだ</v>
      </c>
      <c r="F62" s="32" t="str">
        <f>IF(OR(L62&lt;&gt;"○",入力!AE28=""),"",入力!AE28)</f>
        <v>たくみ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杉田</v>
      </c>
      <c r="D63" s="32" t="str">
        <f>IF(OR(L63&lt;&gt;"○",入力!AE31=""),"",入力!AE31)</f>
        <v>礼</v>
      </c>
      <c r="E63" s="32" t="str">
        <f>IF(OR(L63&lt;&gt;"○",入力!Z30=""),"",入力!Z30)</f>
        <v>すぎた</v>
      </c>
      <c r="F63" s="32" t="str">
        <f>IF(OR(L63&lt;&gt;"○",入力!AE30=""),"",入力!AE30)</f>
        <v>れい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庄司</v>
      </c>
      <c r="D64" s="32" t="str">
        <f>IF(OR(L64&lt;&gt;"○",入力!AE33=""),"",入力!AE33)</f>
        <v>直生</v>
      </c>
      <c r="E64" s="32" t="str">
        <f>IF(OR(L64&lt;&gt;"○",入力!Z32=""),"",入力!Z32)</f>
        <v>しょうじ</v>
      </c>
      <c r="F64" s="32" t="str">
        <f>IF(OR(L64&lt;&gt;"○",入力!AE32=""),"",入力!AE32)</f>
        <v>なおき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2021-04-21T09:15:22Z</cp:lastPrinted>
  <dcterms:created xsi:type="dcterms:W3CDTF">2006-11-03T01:52:14Z</dcterms:created>
  <dcterms:modified xsi:type="dcterms:W3CDTF">2021-04-21T10:01:28Z</dcterms:modified>
</cp:coreProperties>
</file>