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個人情報\個人フォルダー\は行\細金健一\バレー部\選手権大会\2021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<sst xmlns="http://schemas.openxmlformats.org/spreadsheetml/2006/main" count="1488" uniqueCount="756">
  <si>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</si>
  <si>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</si>
  <si>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</si>
  <si>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</si>
  <si>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</si>
  <si>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</si>
  <si>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</si>
  <si>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</si>
  <si>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</si>
  <si>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</si>
  <si>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</si>
  <si>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</si>
  <si>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</si>
  <si>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</si>
  <si>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</si>
  <si>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</si>
  <si>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</si>
  <si>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</si>
  <si>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</si>
  <si>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</si>
  <si>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</si>
  <si>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</si>
  <si>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</si>
  <si>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</si>
  <si>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</si>
  <si>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</si>
  <si>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</si>
  <si>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</si>
  <si>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</si>
  <si>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</si>
  <si>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</si>
  <si>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</si>
  <si>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</si>
  <si>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</si>
  <si>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</si>
  <si>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</si>
  <si>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</si>
  <si>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</si>
  <si>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</si>
  <si>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</si>
  <si>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</si>
  <si>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</si>
  <si>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</si>
  <si>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</si>
  <si>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</si>
  <si>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</si>
  <si>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</si>
  <si>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</si>
  <si>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</si>
  <si>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</si>
  <si>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</si>
  <si>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</si>
  <si>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</si>
  <si>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</si>
  <si>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</si>
  <si>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</si>
  <si>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</si>
  <si>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</si>
  <si>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</si>
  <si>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</si>
  <si>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</si>
  <si>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</si>
  <si>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</si>
  <si>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</si>
  <si>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</si>
  <si>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</si>
  <si>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</si>
  <si>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</si>
  <si>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</si>
  <si>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</si>
  <si>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</si>
  <si>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</si>
  <si>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</si>
  <si>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</si>
  <si>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</si>
  <si>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</si>
  <si>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</si>
  <si>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</si>
  <si>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</si>
  <si>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</si>
  <si>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</si>
  <si>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</si>
  <si>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</si>
  <si>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</si>
  <si>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</si>
  <si>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</si>
  <si>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</si>
  <si>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</si>
  <si>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</si>
  <si>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</si>
  <si>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</si>
  <si>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</si>
  <si>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</si>
  <si>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</si>
  <si>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</si>
  <si>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</si>
  <si>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</si>
  <si>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</si>
  <si>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</si>
  <si>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</si>
  <si>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</si>
  <si>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</si>
  <si>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</si>
  <si>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</si>
  <si>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</si>
  <si>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</si>
  <si>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</si>
  <si>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</si>
  <si>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</si>
  <si>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</si>
  <si>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</si>
  <si>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</si>
  <si>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</si>
  <si>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</si>
  <si>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</si>
  <si>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</si>
  <si>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</si>
  <si>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</si>
  <si>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</si>
  <si>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</si>
  <si>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</si>
  <si>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</si>
  <si>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</si>
  <si>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</si>
  <si>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</si>
  <si>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</si>
  <si>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</si>
  <si>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</si>
  <si>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</si>
  <si>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</si>
  <si>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</si>
  <si>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</si>
  <si>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</si>
  <si>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</si>
  <si>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</si>
  <si>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</si>
  <si>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</si>
  <si>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</si>
  <si>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</si>
  <si>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</si>
  <si>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</si>
  <si>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</si>
  <si>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</si>
  <si>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</si>
  <si>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</si>
  <si>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</si>
  <si>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</si>
  <si>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</si>
  <si>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</si>
  <si>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</si>
  <si>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</si>
  <si>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</si>
  <si>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</si>
  <si>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</si>
  <si>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</si>
  <si>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</si>
  <si>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</si>
  <si>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</si>
  <si>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</si>
  <si>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</si>
  <si>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</si>
  <si>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</si>
  <si>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</si>
  <si>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</si>
  <si>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</si>
  <si>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</si>
  <si>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</si>
  <si>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</si>
  <si>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</si>
  <si>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</si>
  <si>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</si>
  <si>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</si>
  <si>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</si>
  <si>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</si>
  <si>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</si>
  <si>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</si>
  <si>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</si>
  <si>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</si>
  <si>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</si>
  <si>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</si>
  <si>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</si>
  <si>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</si>
  <si>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</si>
  <si>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</si>
  <si>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</si>
  <si>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</si>
  <si>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</si>
  <si>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</si>
  <si>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</si>
  <si>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</si>
  <si>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</si>
  <si>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</si>
  <si>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</si>
  <si>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</si>
  <si>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</si>
  <si>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</si>
  <si>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</si>
  <si>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</si>
  <si>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</si>
  <si>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</si>
  <si>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</si>
  <si>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</si>
  <si>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</si>
  <si>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</si>
  <si>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</si>
  <si>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</si>
  <si>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</si>
  <si>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</si>
  <si>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</si>
  <si>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</si>
  <si>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</si>
  <si>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</si>
  <si>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</si>
  <si>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</si>
  <si>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</si>
  <si>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</si>
  <si>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</si>
  <si>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</si>
  <si>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</si>
  <si>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</si>
  <si>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</si>
  <si>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</si>
  <si>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</si>
  <si>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</si>
  <si>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</si>
  <si>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</si>
  <si>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</si>
  <si>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</si>
  <si>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</si>
  <si>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</si>
  <si>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</si>
  <si>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</si>
  <si>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</si>
  <si>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</si>
  <si>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</si>
  <si>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</si>
  <si>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</si>
  <si>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</si>
  <si>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</si>
  <si>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</si>
  <si>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</si>
  <si>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</si>
  <si>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</si>
  <si>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</si>
  <si>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</si>
  <si>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</si>
  <si>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</si>
  <si>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</si>
  <si>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</si>
  <si>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</si>
  <si>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</si>
  <si>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</si>
  <si>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</si>
  <si>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</si>
  <si>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</si>
  <si>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</si>
  <si>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</si>
  <si>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</si>
  <si>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</si>
  <si>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</si>
  <si>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</si>
  <si>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</si>
  <si>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</si>
  <si>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</si>
  <si>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</si>
  <si>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</si>
  <si>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</si>
  <si>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</si>
  <si>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</si>
  <si>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</si>
  <si>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</si>
  <si>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</si>
  <si>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</si>
  <si>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</si>
  <si>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</si>
  <si>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</si>
  <si>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</si>
  <si>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</si>
  <si>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</si>
  <si>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</si>
  <si>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</si>
  <si>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</si>
  <si>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</si>
  <si>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</si>
  <si>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</si>
  <si>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</si>
  <si>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</si>
  <si>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</si>
  <si>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</si>
  <si>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</si>
  <si>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</si>
  <si>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</si>
  <si>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</si>
  <si>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</si>
  <si>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</si>
  <si>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</si>
  <si>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</si>
  <si>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</si>
  <si>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</si>
  <si>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</si>
  <si>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</si>
  <si>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</si>
  <si>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</si>
  <si>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</si>
  <si>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</si>
  <si>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</si>
  <si>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</si>
  <si>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</si>
  <si>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</si>
  <si>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</si>
  <si>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</si>
  <si>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</si>
  <si>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</si>
  <si>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</si>
  <si>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</si>
  <si>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</si>
  <si>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</si>
  <si>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</si>
  <si>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</si>
  <si>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</si>
  <si>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</si>
  <si>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</si>
  <si>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</si>
  <si>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</si>
  <si>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</si>
  <si>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</si>
  <si>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</si>
  <si>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</si>
  <si>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</si>
  <si>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</si>
  <si>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</si>
  <si>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</si>
  <si>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</si>
  <si>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</si>
  <si>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</si>
  <si>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</si>
  <si>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</si>
  <si>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</si>
  <si>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</si>
  <si>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</si>
  <si>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</si>
  <si>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</si>
  <si>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</si>
  <si>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</si>
  <si>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</si>
  <si>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</si>
  <si>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</si>
  <si>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</si>
  <si>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</si>
  <si>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</si>
  <si>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</si>
  <si>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</si>
  <si>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</si>
  <si>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</si>
  <si>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</si>
  <si>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</si>
  <si>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</si>
  <si>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</si>
  <si>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</si>
  <si>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</si>
  <si>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</si>
  <si>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</si>
  <si>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</si>
  <si>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</si>
  <si>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</si>
  <si>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</si>
  <si>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</si>
  <si>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</si>
  <si>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</si>
  <si>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</si>
  <si>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</si>
  <si>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</si>
  <si>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</si>
  <si>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</si>
  <si>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</si>
  <si>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</si>
  <si>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</si>
  <si>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</si>
  <si>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</si>
  <si>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</si>
  <si>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</si>
  <si>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</si>
  <si>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</si>
  <si>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</si>
  <si>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</si>
  <si>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</si>
  <si>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</si>
  <si>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</si>
  <si>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</si>
  <si>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</si>
  <si>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</si>
  <si>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</si>
  <si>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</si>
  <si>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</si>
  <si>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</si>
  <si>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</si>
  <si>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</si>
  <si>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</si>
  <si>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</si>
  <si>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</si>
  <si>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</si>
  <si>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</si>
  <si>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</si>
  <si>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</si>
  <si>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</si>
  <si>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</si>
  <si>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</si>
  <si>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</si>
  <si>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</si>
  <si>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</si>
  <si>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</si>
  <si>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</si>
  <si>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</si>
  <si>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</si>
  <si>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</si>
  <si>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</si>
  <si>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</si>
  <si>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</si>
  <si>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</si>
  <si>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</si>
  <si>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</si>
  <si>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</si>
  <si>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</si>
  <si>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</si>
  <si>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</si>
  <si>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</si>
  <si>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</si>
  <si>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</si>
  <si>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</si>
  <si>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</si>
  <si>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</si>
  <si>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</si>
  <si>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</si>
  <si>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</si>
  <si>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</si>
  <si>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</si>
  <si>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</si>
  <si>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</si>
  <si>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</si>
  <si>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</si>
  <si>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</si>
  <si>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</si>
  <si>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</si>
  <si>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</si>
  <si>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</si>
  <si>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</si>
  <si>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</si>
  <si>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</si>
  <si>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</si>
  <si>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</si>
  <si>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</si>
  <si>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</si>
  <si>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</si>
  <si>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</si>
  <si>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</si>
  <si>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</si>
  <si>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</si>
  <si>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</si>
  <si>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</si>
  <si>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</si>
  <si>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</si>
  <si>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</si>
  <si>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</si>
  <si>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</si>
  <si>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</si>
  <si>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</si>
  <si>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</si>
  <si>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</si>
  <si>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</si>
  <si>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</si>
  <si>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</si>
  <si>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</si>
  <si>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</si>
  <si>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</si>
  <si>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</si>
  <si>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</si>
  <si>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</si>
  <si>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</si>
  <si>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</si>
  <si>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</si>
  <si>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</si>
  <si>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</si>
  <si>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</si>
  <si>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</si>
  <si>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</si>
  <si>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</si>
  <si>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</si>
  <si>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</si>
  <si>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</si>
  <si>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</si>
  <si>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</si>
  <si>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</si>
  <si>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</si>
  <si>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</si>
  <si>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</si>
  <si>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</si>
  <si>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</si>
  <si>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</si>
  <si>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</si>
  <si>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</si>
  <si>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</si>
  <si>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</si>
  <si>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</si>
  <si>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</si>
  <si>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</si>
  <si>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</si>
  <si>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</si>
  <si>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</si>
  <si>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</si>
  <si>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</si>
  <si>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</si>
  <si>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</si>
  <si>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</si>
  <si>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</si>
  <si>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</si>
  <si>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</si>
  <si>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</si>
  <si>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</si>
  <si>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</si>
  <si>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</si>
  <si>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</si>
  <si>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</si>
  <si>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</si>
  <si>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</si>
  <si>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</si>
  <si>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</si>
  <si>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</si>
  <si>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</si>
  <si>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</si>
  <si>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</si>
  <si>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</si>
  <si>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</si>
  <si>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</si>
  <si>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</si>
  <si>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</si>
  <si>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</si>
  <si>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</si>
  <si>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</si>
  <si>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</si>
  <si>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</si>
  <si>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</si>
  <si>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</si>
  <si>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</si>
  <si>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</si>
  <si>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</si>
  <si>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</si>
  <si>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</si>
  <si>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</si>
  <si>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</si>
  <si>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</si>
  <si>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</si>
  <si>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</si>
  <si>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</si>
  <si>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</si>
  <si>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</si>
  <si>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</si>
  <si>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</si>
  <si>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</si>
  <si>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</si>
  <si>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</si>
  <si>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</si>
  <si>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</si>
  <si>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</si>
  <si>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</si>
  <si>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</si>
  <si>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</si>
  <si>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</si>
  <si>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</si>
  <si>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</si>
  <si>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</si>
  <si>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</si>
  <si>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</si>
  <si>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</si>
  <si>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</si>
  <si>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</si>
  <si>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</si>
  <si>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</si>
  <si>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</si>
  <si>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</si>
  <si>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</si>
  <si>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</si>
  <si>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</si>
  <si>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</si>
  <si>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</si>
  <si>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</si>
  <si>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</si>
  <si>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</si>
  <si>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</si>
  <si>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</si>
  <si>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</si>
  <si>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</si>
  <si>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</si>
  <si>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</si>
  <si>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</si>
  <si>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</si>
  <si>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</si>
  <si>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</si>
  <si>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</si>
  <si>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</si>
  <si>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</si>
  <si>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</si>
  <si>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</si>
  <si>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</si>
  <si>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</si>
  <si>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</si>
  <si>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</si>
  <si>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</si>
  <si>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</si>
  <si>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</si>
  <si>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</si>
  <si>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</si>
  <si>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</si>
  <si>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</si>
  <si>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</si>
  <si>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</si>
  <si>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</si>
  <si>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</si>
  <si>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</si>
  <si>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</si>
  <si>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</si>
  <si>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</si>
  <si>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</si>
  <si>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</si>
  <si>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</si>
  <si>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</si>
  <si>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</si>
  <si>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</si>
  <si>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</si>
  <si>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</si>
  <si>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</si>
  <si>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</si>
  <si>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</si>
  <si>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</si>
  <si>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</si>
  <si>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</si>
  <si>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</si>
  <si>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</si>
  <si>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</si>
  <si>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</si>
  <si>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</si>
  <si>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</si>
  <si>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</si>
  <si>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</si>
  <si>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</si>
  <si>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</si>
  <si>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</si>
  <si>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</si>
  <si>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</si>
  <si>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</si>
  <si>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</si>
  <si>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</si>
  <si>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</si>
  <si>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</si>
  <si>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</si>
  <si>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</si>
  <si>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</si>
  <si>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</si>
  <si>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</si>
  <si>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</si>
  <si>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</si>
  <si>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</si>
  <si>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</si>
  <si>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</si>
  <si>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</si>
  <si>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</si>
  <si>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</si>
  <si>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</si>
  <si>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</si>
  <si>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</si>
  <si>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</si>
  <si>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</si>
  <si>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</si>
  <si>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</si>
  <si>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</si>
  <si>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</si>
  <si>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</si>
  <si>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</si>
  <si>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</si>
  <si>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</si>
  <si>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</si>
  <si>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</si>
  <si>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</si>
  <si>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</si>
  <si>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</si>
  <si>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</si>
  <si>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</si>
  <si>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</si>
  <si>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</si>
  <si>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</si>
  <si>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</si>
  <si>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</si>
  <si>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</si>
  <si>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</si>
  <si>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</si>
  <si>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</t>
    <phoneticPr fontId="2"/>
  </si>
  <si>
    <t>261</t>
    <phoneticPr fontId="2"/>
  </si>
  <si>
    <t>242</t>
    <phoneticPr fontId="2"/>
  </si>
  <si>
    <t>0016</t>
    <phoneticPr fontId="2"/>
  </si>
  <si>
    <t>神奈川県大和市大和南２－１１－１</t>
    <rPh sb="0" eb="4">
      <t>カナガワケン</t>
    </rPh>
    <rPh sb="4" eb="7">
      <t>ヤマトシ</t>
    </rPh>
    <rPh sb="7" eb="10">
      <t>ヤマトミナミ</t>
    </rPh>
    <phoneticPr fontId="2"/>
  </si>
  <si>
    <t>１１２０</t>
    <phoneticPr fontId="2"/>
  </si>
  <si>
    <t>８０４０</t>
    <phoneticPr fontId="2"/>
  </si>
  <si>
    <t>細金</t>
    <rPh sb="0" eb="2">
      <t>ホソガネ</t>
    </rPh>
    <phoneticPr fontId="2"/>
  </si>
  <si>
    <t>健一</t>
    <rPh sb="0" eb="2">
      <t>ケンイチ</t>
    </rPh>
    <phoneticPr fontId="2"/>
  </si>
  <si>
    <t>ほそがね</t>
    <phoneticPr fontId="2"/>
  </si>
  <si>
    <t>けんいち</t>
    <phoneticPr fontId="2"/>
  </si>
  <si>
    <t>　</t>
  </si>
  <si>
    <t>竹原</t>
    <rPh sb="0" eb="2">
      <t>タケハラ</t>
    </rPh>
    <phoneticPr fontId="2"/>
  </si>
  <si>
    <t>拓斗</t>
    <rPh sb="0" eb="2">
      <t>タクト</t>
    </rPh>
    <phoneticPr fontId="2"/>
  </si>
  <si>
    <t>たけはら</t>
    <phoneticPr fontId="2"/>
  </si>
  <si>
    <t>たくと</t>
    <phoneticPr fontId="2"/>
  </si>
  <si>
    <t>本永</t>
    <rPh sb="0" eb="2">
      <t>モトナガ</t>
    </rPh>
    <phoneticPr fontId="2"/>
  </si>
  <si>
    <t>蓮人</t>
    <rPh sb="0" eb="2">
      <t>レント</t>
    </rPh>
    <phoneticPr fontId="2"/>
  </si>
  <si>
    <t>もとなが</t>
    <phoneticPr fontId="2"/>
  </si>
  <si>
    <t>れんと</t>
    <phoneticPr fontId="2"/>
  </si>
  <si>
    <t>穂岐山</t>
    <rPh sb="0" eb="3">
      <t>ホキヤマ</t>
    </rPh>
    <phoneticPr fontId="2"/>
  </si>
  <si>
    <t>聖稀</t>
    <rPh sb="0" eb="1">
      <t>セイ</t>
    </rPh>
    <rPh sb="1" eb="2">
      <t>キ</t>
    </rPh>
    <phoneticPr fontId="2"/>
  </si>
  <si>
    <t>ほきやま</t>
    <phoneticPr fontId="2"/>
  </si>
  <si>
    <t>まさき</t>
    <phoneticPr fontId="2"/>
  </si>
  <si>
    <t>ほそや</t>
    <phoneticPr fontId="2"/>
  </si>
  <si>
    <t>けんた</t>
    <phoneticPr fontId="2"/>
  </si>
  <si>
    <t>細谷</t>
    <rPh sb="0" eb="2">
      <t>ホソヤ</t>
    </rPh>
    <phoneticPr fontId="2"/>
  </si>
  <si>
    <t>健太</t>
    <rPh sb="0" eb="2">
      <t>ケンタ</t>
    </rPh>
    <phoneticPr fontId="2"/>
  </si>
  <si>
    <t>とりうみ</t>
    <phoneticPr fontId="2"/>
  </si>
  <si>
    <t>はくし</t>
    <phoneticPr fontId="2"/>
  </si>
  <si>
    <t>鳥海</t>
    <rPh sb="0" eb="2">
      <t>トリウミ</t>
    </rPh>
    <phoneticPr fontId="2"/>
  </si>
  <si>
    <t>箔之</t>
    <rPh sb="0" eb="1">
      <t>ハク</t>
    </rPh>
    <rPh sb="1" eb="2">
      <t>ユキ</t>
    </rPh>
    <phoneticPr fontId="2"/>
  </si>
  <si>
    <t>いまい</t>
    <phoneticPr fontId="2"/>
  </si>
  <si>
    <t>たすく</t>
    <phoneticPr fontId="2"/>
  </si>
  <si>
    <t>今井</t>
    <rPh sb="0" eb="2">
      <t>イマイ</t>
    </rPh>
    <phoneticPr fontId="2"/>
  </si>
  <si>
    <t>佑</t>
    <rPh sb="0" eb="1">
      <t>タスク</t>
    </rPh>
    <phoneticPr fontId="2"/>
  </si>
  <si>
    <t>おだぎり</t>
    <phoneticPr fontId="2"/>
  </si>
  <si>
    <t>けんゆう</t>
    <phoneticPr fontId="2"/>
  </si>
  <si>
    <t>小田桐</t>
    <rPh sb="0" eb="3">
      <t>オダギリ</t>
    </rPh>
    <phoneticPr fontId="2"/>
  </si>
  <si>
    <t>賢勇</t>
    <rPh sb="0" eb="1">
      <t>ケン</t>
    </rPh>
    <rPh sb="1" eb="2">
      <t>ユウ</t>
    </rPh>
    <phoneticPr fontId="2"/>
  </si>
  <si>
    <t>あいこう</t>
    <phoneticPr fontId="2"/>
  </si>
  <si>
    <t>ゆうや</t>
    <phoneticPr fontId="2"/>
  </si>
  <si>
    <t>愛甲</t>
    <rPh sb="0" eb="2">
      <t>アイコウ</t>
    </rPh>
    <phoneticPr fontId="2"/>
  </si>
  <si>
    <t>祐也</t>
    <rPh sb="0" eb="2">
      <t>ユウヤ</t>
    </rPh>
    <phoneticPr fontId="2"/>
  </si>
  <si>
    <t>やながわ</t>
    <phoneticPr fontId="2"/>
  </si>
  <si>
    <t>そうし</t>
    <phoneticPr fontId="2"/>
  </si>
  <si>
    <t>栁川</t>
    <rPh sb="0" eb="2">
      <t>ヤナガワ</t>
    </rPh>
    <phoneticPr fontId="2"/>
  </si>
  <si>
    <t>総志</t>
    <rPh sb="0" eb="2">
      <t>ソウシ</t>
    </rPh>
    <phoneticPr fontId="2"/>
  </si>
  <si>
    <t>えんどう</t>
    <phoneticPr fontId="2"/>
  </si>
  <si>
    <t>しん</t>
    <phoneticPr fontId="2"/>
  </si>
  <si>
    <t>遠藤</t>
    <rPh sb="0" eb="2">
      <t>エンドウ</t>
    </rPh>
    <phoneticPr fontId="2"/>
  </si>
  <si>
    <t>秦</t>
    <rPh sb="0" eb="1">
      <t>シン</t>
    </rPh>
    <phoneticPr fontId="2"/>
  </si>
  <si>
    <t>はまの</t>
    <phoneticPr fontId="2"/>
  </si>
  <si>
    <t>みなと</t>
    <phoneticPr fontId="2"/>
  </si>
  <si>
    <t>濱野</t>
    <rPh sb="0" eb="2">
      <t>ハマノ</t>
    </rPh>
    <phoneticPr fontId="2"/>
  </si>
  <si>
    <t>南翔</t>
    <rPh sb="0" eb="1">
      <t>ミナミ</t>
    </rPh>
    <rPh sb="1" eb="2">
      <t>ショウ</t>
    </rPh>
    <phoneticPr fontId="2"/>
  </si>
  <si>
    <t>みやざき</t>
    <phoneticPr fontId="2"/>
  </si>
  <si>
    <t>しょうたろう</t>
    <phoneticPr fontId="2"/>
  </si>
  <si>
    <t>宮崎</t>
    <rPh sb="0" eb="2">
      <t>ミヤザキ</t>
    </rPh>
    <phoneticPr fontId="2"/>
  </si>
  <si>
    <t>将太朗</t>
    <rPh sb="0" eb="1">
      <t>ショウ</t>
    </rPh>
    <rPh sb="1" eb="3">
      <t>タロウ</t>
    </rPh>
    <phoneticPr fontId="2"/>
  </si>
  <si>
    <t>竹中　崇</t>
    <rPh sb="0" eb="2">
      <t>タケナカ</t>
    </rPh>
    <rPh sb="3" eb="4">
      <t>タカシ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</si>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</sst>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I10" zoomScale="70" zoomScaleNormal="100" zoomScaleSheetLayoutView="70" workbookViewId="0">
      <selection activeCell="BA15" sqref="BA15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7" zoomScaleNormal="100" zoomScaleSheetLayoutView="100" workbookViewId="0">
      <selection activeCell="Q14" sqref="Q14:U1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7103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県央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大和市立光丘中学校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698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696</v>
      </c>
      <c r="G6" s="156"/>
      <c r="H6" s="24" t="s">
        <v>585</v>
      </c>
      <c r="I6" s="157" t="s">
        <v>697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755</v>
      </c>
      <c r="AA13" s="215"/>
      <c r="AB13" s="215"/>
      <c r="AC13" s="215"/>
      <c r="AD13" s="216"/>
      <c r="AE13" s="215" t="s">
        <v>755</v>
      </c>
      <c r="AF13" s="215"/>
      <c r="AG13" s="215"/>
      <c r="AH13" s="215"/>
      <c r="AI13" s="218"/>
      <c r="AJ13" s="53" t="s">
        <v>705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708</v>
      </c>
      <c r="AA15" s="206"/>
      <c r="AB15" s="206"/>
      <c r="AC15" s="206"/>
      <c r="AD15" s="206"/>
      <c r="AE15" s="206" t="s">
        <v>709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705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706</v>
      </c>
      <c r="AA16" s="215"/>
      <c r="AB16" s="215"/>
      <c r="AC16" s="215"/>
      <c r="AD16" s="216"/>
      <c r="AE16" s="215" t="s">
        <v>707</v>
      </c>
      <c r="AF16" s="215"/>
      <c r="AG16" s="215"/>
      <c r="AH16" s="215"/>
      <c r="AI16" s="226"/>
      <c r="AJ16" s="228">
        <v>1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712</v>
      </c>
      <c r="G22" s="121"/>
      <c r="H22" s="121"/>
      <c r="I22" s="121"/>
      <c r="J22" s="121"/>
      <c r="K22" s="121" t="s">
        <v>713</v>
      </c>
      <c r="L22" s="121"/>
      <c r="M22" s="121"/>
      <c r="N22" s="121"/>
      <c r="O22" s="122"/>
      <c r="P22" s="118">
        <v>3</v>
      </c>
      <c r="Q22" s="118"/>
      <c r="R22" s="109">
        <v>179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730</v>
      </c>
      <c r="AA22" s="121"/>
      <c r="AB22" s="121"/>
      <c r="AC22" s="121"/>
      <c r="AD22" s="121"/>
      <c r="AE22" s="121" t="s">
        <v>731</v>
      </c>
      <c r="AF22" s="121"/>
      <c r="AG22" s="121"/>
      <c r="AH22" s="121"/>
      <c r="AI22" s="122"/>
      <c r="AJ22" s="118">
        <v>3</v>
      </c>
      <c r="AK22" s="118"/>
      <c r="AL22" s="109">
        <v>175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710</v>
      </c>
      <c r="G23" s="114"/>
      <c r="H23" s="114"/>
      <c r="I23" s="114"/>
      <c r="J23" s="114"/>
      <c r="K23" s="114" t="s">
        <v>711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732</v>
      </c>
      <c r="AA23" s="114"/>
      <c r="AB23" s="114"/>
      <c r="AC23" s="114"/>
      <c r="AD23" s="114"/>
      <c r="AE23" s="114" t="s">
        <v>733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708</v>
      </c>
      <c r="G24" s="87"/>
      <c r="H24" s="87"/>
      <c r="I24" s="87"/>
      <c r="J24" s="87"/>
      <c r="K24" s="87" t="s">
        <v>709</v>
      </c>
      <c r="L24" s="87"/>
      <c r="M24" s="87"/>
      <c r="N24" s="87"/>
      <c r="O24" s="88"/>
      <c r="P24" s="77">
        <v>3</v>
      </c>
      <c r="Q24" s="77"/>
      <c r="R24" s="93">
        <v>170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734</v>
      </c>
      <c r="AA24" s="87"/>
      <c r="AB24" s="87"/>
      <c r="AC24" s="87"/>
      <c r="AD24" s="87"/>
      <c r="AE24" s="87" t="s">
        <v>735</v>
      </c>
      <c r="AF24" s="87"/>
      <c r="AG24" s="87"/>
      <c r="AH24" s="87"/>
      <c r="AI24" s="88"/>
      <c r="AJ24" s="77">
        <v>3</v>
      </c>
      <c r="AK24" s="77"/>
      <c r="AL24" s="93">
        <v>162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706</v>
      </c>
      <c r="G25" s="105"/>
      <c r="H25" s="105"/>
      <c r="I25" s="105"/>
      <c r="J25" s="105"/>
      <c r="K25" s="105" t="s">
        <v>707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736</v>
      </c>
      <c r="AA25" s="105"/>
      <c r="AB25" s="105"/>
      <c r="AC25" s="105"/>
      <c r="AD25" s="105"/>
      <c r="AE25" s="105" t="s">
        <v>737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716</v>
      </c>
      <c r="G26" s="87"/>
      <c r="H26" s="87"/>
      <c r="I26" s="87"/>
      <c r="J26" s="87"/>
      <c r="K26" s="87" t="s">
        <v>717</v>
      </c>
      <c r="L26" s="87"/>
      <c r="M26" s="87"/>
      <c r="N26" s="87"/>
      <c r="O26" s="88"/>
      <c r="P26" s="77">
        <v>3</v>
      </c>
      <c r="Q26" s="77"/>
      <c r="R26" s="93">
        <v>163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738</v>
      </c>
      <c r="AA26" s="87"/>
      <c r="AB26" s="87"/>
      <c r="AC26" s="87"/>
      <c r="AD26" s="87"/>
      <c r="AE26" s="87" t="s">
        <v>739</v>
      </c>
      <c r="AF26" s="87"/>
      <c r="AG26" s="87"/>
      <c r="AH26" s="87"/>
      <c r="AI26" s="88"/>
      <c r="AJ26" s="77">
        <v>3</v>
      </c>
      <c r="AK26" s="77"/>
      <c r="AL26" s="93">
        <v>161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714</v>
      </c>
      <c r="G27" s="105"/>
      <c r="H27" s="105"/>
      <c r="I27" s="105"/>
      <c r="J27" s="105"/>
      <c r="K27" s="105" t="s">
        <v>715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740</v>
      </c>
      <c r="AA27" s="105"/>
      <c r="AB27" s="105"/>
      <c r="AC27" s="105"/>
      <c r="AD27" s="105"/>
      <c r="AE27" s="105" t="s">
        <v>741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718</v>
      </c>
      <c r="G28" s="87"/>
      <c r="H28" s="87"/>
      <c r="I28" s="87"/>
      <c r="J28" s="87"/>
      <c r="K28" s="87" t="s">
        <v>719</v>
      </c>
      <c r="L28" s="87"/>
      <c r="M28" s="87"/>
      <c r="N28" s="87"/>
      <c r="O28" s="88"/>
      <c r="P28" s="77">
        <v>3</v>
      </c>
      <c r="Q28" s="77"/>
      <c r="R28" s="93">
        <v>175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742</v>
      </c>
      <c r="AA28" s="87"/>
      <c r="AB28" s="87"/>
      <c r="AC28" s="87"/>
      <c r="AD28" s="87"/>
      <c r="AE28" s="87" t="s">
        <v>743</v>
      </c>
      <c r="AF28" s="87"/>
      <c r="AG28" s="87"/>
      <c r="AH28" s="87"/>
      <c r="AI28" s="88"/>
      <c r="AJ28" s="77">
        <v>3</v>
      </c>
      <c r="AK28" s="77"/>
      <c r="AL28" s="93">
        <v>177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720</v>
      </c>
      <c r="G29" s="105"/>
      <c r="H29" s="105"/>
      <c r="I29" s="105"/>
      <c r="J29" s="105"/>
      <c r="K29" s="105" t="s">
        <v>721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744</v>
      </c>
      <c r="AA29" s="105"/>
      <c r="AB29" s="105"/>
      <c r="AC29" s="105"/>
      <c r="AD29" s="105"/>
      <c r="AE29" s="105" t="s">
        <v>745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722</v>
      </c>
      <c r="G30" s="87"/>
      <c r="H30" s="87"/>
      <c r="I30" s="87"/>
      <c r="J30" s="87"/>
      <c r="K30" s="87" t="s">
        <v>723</v>
      </c>
      <c r="L30" s="87"/>
      <c r="M30" s="87"/>
      <c r="N30" s="87"/>
      <c r="O30" s="88"/>
      <c r="P30" s="77">
        <v>3</v>
      </c>
      <c r="Q30" s="77"/>
      <c r="R30" s="93">
        <v>163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746</v>
      </c>
      <c r="AA30" s="87"/>
      <c r="AB30" s="87"/>
      <c r="AC30" s="87"/>
      <c r="AD30" s="87"/>
      <c r="AE30" s="87" t="s">
        <v>747</v>
      </c>
      <c r="AF30" s="87"/>
      <c r="AG30" s="87"/>
      <c r="AH30" s="87"/>
      <c r="AI30" s="88"/>
      <c r="AJ30" s="77">
        <v>3</v>
      </c>
      <c r="AK30" s="77"/>
      <c r="AL30" s="93">
        <v>163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724</v>
      </c>
      <c r="G31" s="105"/>
      <c r="H31" s="105"/>
      <c r="I31" s="105"/>
      <c r="J31" s="105"/>
      <c r="K31" s="105" t="s">
        <v>725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748</v>
      </c>
      <c r="AA31" s="105"/>
      <c r="AB31" s="105"/>
      <c r="AC31" s="105"/>
      <c r="AD31" s="105"/>
      <c r="AE31" s="105" t="s">
        <v>749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726</v>
      </c>
      <c r="G32" s="87"/>
      <c r="H32" s="87"/>
      <c r="I32" s="87"/>
      <c r="J32" s="87"/>
      <c r="K32" s="87" t="s">
        <v>727</v>
      </c>
      <c r="L32" s="87"/>
      <c r="M32" s="87"/>
      <c r="N32" s="87"/>
      <c r="O32" s="88"/>
      <c r="P32" s="77">
        <v>3</v>
      </c>
      <c r="Q32" s="77"/>
      <c r="R32" s="93">
        <v>170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750</v>
      </c>
      <c r="AA32" s="87"/>
      <c r="AB32" s="87"/>
      <c r="AC32" s="87"/>
      <c r="AD32" s="87"/>
      <c r="AE32" s="87" t="s">
        <v>751</v>
      </c>
      <c r="AF32" s="87"/>
      <c r="AG32" s="87"/>
      <c r="AH32" s="87"/>
      <c r="AI32" s="88"/>
      <c r="AJ32" s="77">
        <v>3</v>
      </c>
      <c r="AK32" s="77"/>
      <c r="AL32" s="93">
        <v>155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728</v>
      </c>
      <c r="G33" s="80"/>
      <c r="H33" s="80"/>
      <c r="I33" s="80"/>
      <c r="J33" s="80"/>
      <c r="K33" s="80" t="s">
        <v>729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752</v>
      </c>
      <c r="AA33" s="80"/>
      <c r="AB33" s="80"/>
      <c r="AC33" s="80"/>
      <c r="AD33" s="80"/>
      <c r="AE33" s="80" t="s">
        <v>753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2021</v>
      </c>
      <c r="C40" s="236"/>
      <c r="D40" s="236"/>
      <c r="E40" s="236"/>
      <c r="F40" s="237" t="s">
        <v>686</v>
      </c>
      <c r="G40" s="237"/>
      <c r="H40" s="236">
        <v>4</v>
      </c>
      <c r="I40" s="236"/>
      <c r="J40" s="237" t="s">
        <v>687</v>
      </c>
      <c r="K40" s="237"/>
      <c r="L40" s="236">
        <v>23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大和市立光丘中学校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754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7103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県央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大和市立光丘中学校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ほそがね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細金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　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もとなが</v>
      </c>
      <c r="F15" s="283"/>
      <c r="G15" s="283"/>
      <c r="H15" s="283"/>
      <c r="I15" s="283"/>
      <c r="J15" s="283" t="str">
        <f>IF(入力!K22="","",入力!K22)</f>
        <v>れんと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179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おだぎり</v>
      </c>
      <c r="Z15" s="283"/>
      <c r="AA15" s="283"/>
      <c r="AB15" s="283"/>
      <c r="AC15" s="283"/>
      <c r="AD15" s="283" t="str">
        <f>IF(入力!AE22="","",入力!AE22)</f>
        <v>けんゆう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175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本永</v>
      </c>
      <c r="F16" s="297"/>
      <c r="G16" s="297"/>
      <c r="H16" s="297"/>
      <c r="I16" s="297"/>
      <c r="J16" s="297" t="str">
        <f>IF(入力!K23="","",入力!K23)</f>
        <v>蓮人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小田桐</v>
      </c>
      <c r="Z16" s="297"/>
      <c r="AA16" s="297"/>
      <c r="AB16" s="297"/>
      <c r="AC16" s="297"/>
      <c r="AD16" s="297" t="str">
        <f>IF(入力!AE23="","",入力!AE23)</f>
        <v>賢勇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たけはら</v>
      </c>
      <c r="F17" s="278"/>
      <c r="G17" s="278"/>
      <c r="H17" s="278"/>
      <c r="I17" s="278"/>
      <c r="J17" s="278" t="str">
        <f>IF(入力!K24="","",入力!K24)</f>
        <v>たくと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170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あいこう</v>
      </c>
      <c r="Z17" s="278"/>
      <c r="AA17" s="278"/>
      <c r="AB17" s="278"/>
      <c r="AC17" s="278"/>
      <c r="AD17" s="278" t="str">
        <f>IF(入力!AE24="","",入力!AE24)</f>
        <v>ゆうや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162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竹原</v>
      </c>
      <c r="F18" s="270"/>
      <c r="G18" s="270"/>
      <c r="H18" s="270"/>
      <c r="I18" s="270"/>
      <c r="J18" s="270" t="str">
        <f>IF(入力!K25="","",入力!K25)</f>
        <v>拓斗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愛甲</v>
      </c>
      <c r="Z18" s="270"/>
      <c r="AA18" s="270"/>
      <c r="AB18" s="270"/>
      <c r="AC18" s="270"/>
      <c r="AD18" s="270" t="str">
        <f>IF(入力!AE25="","",入力!AE25)</f>
        <v>祐也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ほきやま</v>
      </c>
      <c r="F19" s="278"/>
      <c r="G19" s="278"/>
      <c r="H19" s="278"/>
      <c r="I19" s="278"/>
      <c r="J19" s="278" t="str">
        <f>IF(入力!K26="","",入力!K26)</f>
        <v>まさき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163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やながわ</v>
      </c>
      <c r="Z19" s="278"/>
      <c r="AA19" s="278"/>
      <c r="AB19" s="278"/>
      <c r="AC19" s="278"/>
      <c r="AD19" s="278" t="str">
        <f>IF(入力!AE26="","",入力!AE26)</f>
        <v>そうし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161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穂岐山</v>
      </c>
      <c r="F20" s="270"/>
      <c r="G20" s="270"/>
      <c r="H20" s="270"/>
      <c r="I20" s="270"/>
      <c r="J20" s="270" t="str">
        <f>IF(入力!K27="","",入力!K27)</f>
        <v>聖稀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栁川</v>
      </c>
      <c r="Z20" s="270"/>
      <c r="AA20" s="270"/>
      <c r="AB20" s="270"/>
      <c r="AC20" s="270"/>
      <c r="AD20" s="270" t="str">
        <f>IF(入力!AE27="","",入力!AE27)</f>
        <v>総志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ほそや</v>
      </c>
      <c r="F21" s="278"/>
      <c r="G21" s="278"/>
      <c r="H21" s="278"/>
      <c r="I21" s="278"/>
      <c r="J21" s="278" t="str">
        <f>IF(入力!K28="","",入力!K28)</f>
        <v>けんた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えんどう</v>
      </c>
      <c r="Z21" s="278"/>
      <c r="AA21" s="278"/>
      <c r="AB21" s="278"/>
      <c r="AC21" s="278"/>
      <c r="AD21" s="278" t="str">
        <f>IF(入力!AE28="","",入力!AE28)</f>
        <v>しん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177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細谷</v>
      </c>
      <c r="F22" s="270"/>
      <c r="G22" s="270"/>
      <c r="H22" s="270"/>
      <c r="I22" s="270"/>
      <c r="J22" s="270" t="str">
        <f>IF(入力!K29="","",入力!K29)</f>
        <v>健太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遠藤</v>
      </c>
      <c r="Z22" s="270"/>
      <c r="AA22" s="270"/>
      <c r="AB22" s="270"/>
      <c r="AC22" s="270"/>
      <c r="AD22" s="270" t="str">
        <f>IF(入力!AE29="","",入力!AE29)</f>
        <v>秦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とりうみ</v>
      </c>
      <c r="F23" s="278"/>
      <c r="G23" s="278"/>
      <c r="H23" s="278"/>
      <c r="I23" s="278"/>
      <c r="J23" s="278" t="str">
        <f>IF(入力!K30="","",入力!K30)</f>
        <v>はくし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163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はまの</v>
      </c>
      <c r="Z23" s="278"/>
      <c r="AA23" s="278"/>
      <c r="AB23" s="278"/>
      <c r="AC23" s="278"/>
      <c r="AD23" s="278" t="str">
        <f>IF(入力!AE30="","",入力!AE30)</f>
        <v>みなと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163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鳥海</v>
      </c>
      <c r="F24" s="270"/>
      <c r="G24" s="270"/>
      <c r="H24" s="270"/>
      <c r="I24" s="270"/>
      <c r="J24" s="270" t="str">
        <f>IF(入力!K31="","",入力!K31)</f>
        <v>箔之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濱野</v>
      </c>
      <c r="Z24" s="270"/>
      <c r="AA24" s="270"/>
      <c r="AB24" s="270"/>
      <c r="AC24" s="270"/>
      <c r="AD24" s="270" t="str">
        <f>IF(入力!AE31="","",入力!AE31)</f>
        <v>南翔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いまい</v>
      </c>
      <c r="F25" s="278"/>
      <c r="G25" s="278"/>
      <c r="H25" s="278"/>
      <c r="I25" s="278"/>
      <c r="J25" s="278" t="str">
        <f>IF(入力!K32="","",入力!K32)</f>
        <v>たすく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170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みやざき</v>
      </c>
      <c r="Z25" s="278"/>
      <c r="AA25" s="278"/>
      <c r="AB25" s="278"/>
      <c r="AC25" s="278"/>
      <c r="AD25" s="278" t="str">
        <f>IF(入力!AE32="","",入力!AE32)</f>
        <v>しょうたろう</v>
      </c>
      <c r="AE25" s="278"/>
      <c r="AF25" s="278"/>
      <c r="AG25" s="278"/>
      <c r="AH25" s="279"/>
      <c r="AI25" s="280">
        <f>IF(入力!AJ32="","",入力!AJ32)</f>
        <v>3</v>
      </c>
      <c r="AJ25" s="280"/>
      <c r="AK25" s="271">
        <f>IF(入力!AL32="","",入力!AL32)</f>
        <v>155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今井</v>
      </c>
      <c r="F26" s="312"/>
      <c r="G26" s="312"/>
      <c r="H26" s="312"/>
      <c r="I26" s="312"/>
      <c r="J26" s="312" t="str">
        <f>IF(入力!K33="","",入力!K33)</f>
        <v>佑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宮崎</v>
      </c>
      <c r="Z26" s="312"/>
      <c r="AA26" s="312"/>
      <c r="AB26" s="312"/>
      <c r="AC26" s="312"/>
      <c r="AD26" s="312" t="str">
        <f>IF(入力!AE33="","",入力!AE33)</f>
        <v>将太朗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7103</v>
      </c>
      <c r="B7" s="31" t="str">
        <f t="shared" ref="B7:C7" si="0">IF($A$8="","",IF($A$9="",B8,B8&amp;"・"&amp;B9))</f>
        <v>大和市立光丘中学校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242</v>
      </c>
      <c r="G7" s="31" t="str">
        <f t="shared" si="1"/>
        <v>0016</v>
      </c>
      <c r="H7" s="31">
        <f t="shared" si="1"/>
        <v>0</v>
      </c>
      <c r="I7" s="31" t="str">
        <f t="shared" si="1"/>
        <v>神奈川県大和市大和南２－１１－１</v>
      </c>
      <c r="J7" s="31">
        <f t="shared" si="1"/>
        <v>0</v>
      </c>
      <c r="K7" s="31" t="str">
        <f t="shared" si="1"/>
        <v>046</v>
      </c>
      <c r="L7" s="31" t="str">
        <f t="shared" si="1"/>
        <v>261</v>
      </c>
      <c r="M7" s="31" t="str">
        <f t="shared" si="1"/>
        <v>１１２０</v>
      </c>
      <c r="N7" s="31" t="str">
        <f t="shared" si="1"/>
        <v>046</v>
      </c>
      <c r="O7" s="31" t="str">
        <f t="shared" si="1"/>
        <v>261</v>
      </c>
      <c r="P7" s="31" t="str">
        <f t="shared" si="1"/>
        <v>８０４０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7103</v>
      </c>
      <c r="B8" s="32" t="str">
        <f>IF(入力!$F$3="","",入力!$F$3)</f>
        <v>大和市立光丘中学校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242</v>
      </c>
      <c r="G8" s="42" t="str">
        <f>IF(入力!$I$6="","",入力!$I$6)</f>
        <v>0016</v>
      </c>
      <c r="H8" s="32"/>
      <c r="I8" s="32" t="str">
        <f>IF(入力!$L$5="","",入力!$L$5)</f>
        <v>神奈川県大和市大和南２－１１－１</v>
      </c>
      <c r="J8" s="32"/>
      <c r="K8" s="42" t="str">
        <f>IF(入力!$AB$4="","",入力!$AB$4)</f>
        <v>046</v>
      </c>
      <c r="L8" s="42" t="str">
        <f>IF(入力!$AG$4="","",入力!$AG$4)</f>
        <v>261</v>
      </c>
      <c r="M8" s="42" t="str">
        <f>IF(入力!$AL$4="","",入力!$AL$4)</f>
        <v>１１２０</v>
      </c>
      <c r="N8" s="42" t="str">
        <f>IF(入力!$AB$6="","",入力!$AB$6)</f>
        <v>046</v>
      </c>
      <c r="O8" s="42" t="str">
        <f>IF(入力!$AG$6="","",入力!$AG$6)</f>
        <v>261</v>
      </c>
      <c r="P8" s="42" t="str">
        <f>IF(入力!$AL$6="","",入力!$AL$6)</f>
        <v>８０４０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１１２０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細金</v>
      </c>
      <c r="D16" s="32" t="str">
        <f>IF(入力!$K$13="","",入力!$K$13)</f>
        <v>健一</v>
      </c>
      <c r="E16" s="32" t="str">
        <f>IF(入力!$F$12="","",入力!$F$12)</f>
        <v>ほそがね</v>
      </c>
      <c r="F16" s="32" t="str">
        <f>IF(入力!$K$12="","",入力!$K$12)</f>
        <v>けんいち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竹原</v>
      </c>
      <c r="D24" s="32" t="str">
        <f>IF(入力!$AE$16="","",入力!$AE$16)</f>
        <v>拓斗</v>
      </c>
      <c r="E24" s="32" t="str">
        <f>IF(入力!$Z$15="","",入力!$Z$15)</f>
        <v>たけはら</v>
      </c>
      <c r="F24" s="32" t="str">
        <f>IF(入力!$AE$15="","",入力!$AE$15)</f>
        <v>たくと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本永</v>
      </c>
      <c r="D53" s="32" t="str">
        <f>IF(OR(L53&lt;&gt;"○",入力!K23=""),"",入力!K23)</f>
        <v>蓮人</v>
      </c>
      <c r="E53" s="32" t="str">
        <f>IF(OR(L53&lt;&gt;"○",入力!F22=""),"",入力!F22)</f>
        <v>もとなが</v>
      </c>
      <c r="F53" s="32" t="str">
        <f>IF(OR(L53&lt;&gt;"○",入力!K22=""),"",入力!K22)</f>
        <v>れんと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竹原</v>
      </c>
      <c r="D54" s="32" t="str">
        <f>IF(OR(L54&lt;&gt;"○",入力!K25=""),"",入力!K25)</f>
        <v>拓斗</v>
      </c>
      <c r="E54" s="32" t="str">
        <f>IF(OR(L54&lt;&gt;"○",入力!F24=""),"",入力!F24)</f>
        <v>たけはら</v>
      </c>
      <c r="F54" s="32" t="str">
        <f>IF(OR(L54&lt;&gt;"○",入力!K24=""),"",入力!K24)</f>
        <v>たくと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穂岐山</v>
      </c>
      <c r="D55" s="32" t="str">
        <f>IF(OR(L55&lt;&gt;"○",入力!K27=""),"",入力!K27)</f>
        <v>聖稀</v>
      </c>
      <c r="E55" s="32" t="str">
        <f>IF(OR(L55&lt;&gt;"○",入力!F26=""),"",入力!F26)</f>
        <v>ほきやま</v>
      </c>
      <c r="F55" s="32" t="str">
        <f>IF(OR(L55&lt;&gt;"○",入力!K26=""),"",入力!K26)</f>
        <v>まさき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細谷</v>
      </c>
      <c r="D56" s="32" t="str">
        <f>IF(OR(L56&lt;&gt;"○",入力!K29=""),"",入力!K29)</f>
        <v>健太</v>
      </c>
      <c r="E56" s="32" t="str">
        <f>IF(OR(L56&lt;&gt;"○",入力!F28=""),"",入力!F28)</f>
        <v>ほそや</v>
      </c>
      <c r="F56" s="32" t="str">
        <f>IF(OR(L56&lt;&gt;"○",入力!K28=""),"",入力!K28)</f>
        <v>けんた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鳥海</v>
      </c>
      <c r="D57" s="32" t="str">
        <f>IF(OR(L57&lt;&gt;"○",入力!K31=""),"",入力!K31)</f>
        <v>箔之</v>
      </c>
      <c r="E57" s="32" t="str">
        <f>IF(OR(L57&lt;&gt;"○",入力!F30=""),"",入力!F30)</f>
        <v>とりうみ</v>
      </c>
      <c r="F57" s="32" t="str">
        <f>IF(OR(L57&lt;&gt;"○",入力!K30=""),"",入力!K30)</f>
        <v>はくし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今井</v>
      </c>
      <c r="D58" s="32" t="str">
        <f>IF(OR(L58&lt;&gt;"○",入力!K33=""),"",入力!K33)</f>
        <v>佑</v>
      </c>
      <c r="E58" s="32" t="str">
        <f>IF(OR(L58&lt;&gt;"○",入力!F32=""),"",入力!F32)</f>
        <v>いまい</v>
      </c>
      <c r="F58" s="32" t="str">
        <f>IF(OR(L58&lt;&gt;"○",入力!K32=""),"",入力!K32)</f>
        <v>たすく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小田桐</v>
      </c>
      <c r="D59" s="32" t="str">
        <f>IF(OR(L59&lt;&gt;"○",入力!AE23=""),"",入力!AE23)</f>
        <v>賢勇</v>
      </c>
      <c r="E59" s="32" t="str">
        <f>IF(OR(L59&lt;&gt;"○",入力!Z22=""),"",入力!Z22)</f>
        <v>おだぎり</v>
      </c>
      <c r="F59" s="32" t="str">
        <f>IF(OR(L59&lt;&gt;"○",入力!AE22=""),"",入力!AE22)</f>
        <v>けんゆう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愛甲</v>
      </c>
      <c r="D60" s="32" t="str">
        <f>IF(OR(L60&lt;&gt;"○",入力!AE25=""),"",入力!AE25)</f>
        <v>祐也</v>
      </c>
      <c r="E60" s="32" t="str">
        <f>IF(OR(L60&lt;&gt;"○",入力!Z24=""),"",入力!Z24)</f>
        <v>あいこう</v>
      </c>
      <c r="F60" s="32" t="str">
        <f>IF(OR(L60&lt;&gt;"○",入力!AE24=""),"",入力!AE24)</f>
        <v>ゆうや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栁川</v>
      </c>
      <c r="D61" s="32" t="str">
        <f>IF(OR(L61&lt;&gt;"○",入力!AE27=""),"",入力!AE27)</f>
        <v>総志</v>
      </c>
      <c r="E61" s="32" t="str">
        <f>IF(OR(L61&lt;&gt;"○",入力!Z26=""),"",入力!Z26)</f>
        <v>やながわ</v>
      </c>
      <c r="F61" s="32" t="str">
        <f>IF(OR(L61&lt;&gt;"○",入力!AE26=""),"",入力!AE26)</f>
        <v>そうし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遠藤</v>
      </c>
      <c r="D62" s="32" t="str">
        <f>IF(OR(L62&lt;&gt;"○",入力!AE29=""),"",入力!AE29)</f>
        <v>秦</v>
      </c>
      <c r="E62" s="32" t="str">
        <f>IF(OR(L62&lt;&gt;"○",入力!Z28=""),"",入力!Z28)</f>
        <v>えんどう</v>
      </c>
      <c r="F62" s="32" t="str">
        <f>IF(OR(L62&lt;&gt;"○",入力!AE28=""),"",入力!AE28)</f>
        <v>しん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177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濱野</v>
      </c>
      <c r="D63" s="32" t="str">
        <f>IF(OR(L63&lt;&gt;"○",入力!AE31=""),"",入力!AE31)</f>
        <v>南翔</v>
      </c>
      <c r="E63" s="32" t="str">
        <f>IF(OR(L63&lt;&gt;"○",入力!Z30=""),"",入力!Z30)</f>
        <v>はまの</v>
      </c>
      <c r="F63" s="32" t="str">
        <f>IF(OR(L63&lt;&gt;"○",入力!AE30=""),"",入力!AE30)</f>
        <v>みなと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宮崎</v>
      </c>
      <c r="D64" s="32" t="str">
        <f>IF(OR(L64&lt;&gt;"○",入力!AE33=""),"",入力!AE33)</f>
        <v>将太朗</v>
      </c>
      <c r="E64" s="32" t="str">
        <f>IF(OR(L64&lt;&gt;"○",入力!Z32=""),"",入力!Z32)</f>
        <v>みやざき</v>
      </c>
      <c r="F64" s="32" t="str">
        <f>IF(OR(L64&lt;&gt;"○",入力!AE32=""),"",入力!AE32)</f>
        <v>しょうたろう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2021-04-22T12:30:32Z</cp:lastPrinted>
  <dcterms:created xsi:type="dcterms:W3CDTF">2006-11-03T01:52:14Z</dcterms:created>
  <dcterms:modified xsi:type="dcterms:W3CDTF">2021-05-04T08:49:53Z</dcterms:modified>
</cp:coreProperties>
</file>