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<sst xmlns="http://schemas.openxmlformats.org/spreadsheetml/2006/main" count="1451" uniqueCount="745">
  <si>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</si>
  <si>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</si>
  <si>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</si>
  <si>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</si>
  <si>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</si>
  <si>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</si>
  <si>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</si>
  <si>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</si>
  <si>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</si>
  <si>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</si>
  <si>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</si>
  <si>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</si>
  <si>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</si>
  <si>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</si>
  <si>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</si>
  <si>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</si>
  <si>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</si>
  <si>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</si>
  <si>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</si>
  <si>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</si>
  <si>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</si>
  <si>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</si>
  <si>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</si>
  <si>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</si>
  <si>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</si>
  <si>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</si>
  <si>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</si>
  <si>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</si>
  <si>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</si>
  <si>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</si>
  <si>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</si>
  <si>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</si>
  <si>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</si>
  <si>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</si>
  <si>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</si>
  <si>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</si>
  <si>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</si>
  <si>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</si>
  <si>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</si>
  <si>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</si>
  <si>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</si>
  <si>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</si>
  <si>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</si>
  <si>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</si>
  <si>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</si>
  <si>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</si>
  <si>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</si>
  <si>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</si>
  <si>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</si>
  <si>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</si>
  <si>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</si>
  <si>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</si>
  <si>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</si>
  <si>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</si>
  <si>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</si>
  <si>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</si>
  <si>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</si>
  <si>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</si>
  <si>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</si>
  <si>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</si>
  <si>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</si>
  <si>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</si>
  <si>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</si>
  <si>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</si>
  <si>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</si>
  <si>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</si>
  <si>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</si>
  <si>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</si>
  <si>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</si>
  <si>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</si>
  <si>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</si>
  <si>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</si>
  <si>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</si>
  <si>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</si>
  <si>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</si>
  <si>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</si>
  <si>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</si>
  <si>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</si>
  <si>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</si>
  <si>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</si>
  <si>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</si>
  <si>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</si>
  <si>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</si>
  <si>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</si>
  <si>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</si>
  <si>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</si>
  <si>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</si>
  <si>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</si>
  <si>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</si>
  <si>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</si>
  <si>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</si>
  <si>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</si>
  <si>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</si>
  <si>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</si>
  <si>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</si>
  <si>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</si>
  <si>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</si>
  <si>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</si>
  <si>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</si>
  <si>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</si>
  <si>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</si>
  <si>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</si>
  <si>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</si>
  <si>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</si>
  <si>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</si>
  <si>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</si>
  <si>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</si>
  <si>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</si>
  <si>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</si>
  <si>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</si>
  <si>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</si>
  <si>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</si>
  <si>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</si>
  <si>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</si>
  <si>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</si>
  <si>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</si>
  <si>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</si>
  <si>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</si>
  <si>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</si>
  <si>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</si>
  <si>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</si>
  <si>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</si>
  <si>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</si>
  <si>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</si>
  <si>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</si>
  <si>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</si>
  <si>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</si>
  <si>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</si>
  <si>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</si>
  <si>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</si>
  <si>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</si>
  <si>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</si>
  <si>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</si>
  <si>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</si>
  <si>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</si>
  <si>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</si>
  <si>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</si>
  <si>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</si>
  <si>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</si>
  <si>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</si>
  <si>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</si>
  <si>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</si>
  <si>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</si>
  <si>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</si>
  <si>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</si>
  <si>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</si>
  <si>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</si>
  <si>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</si>
  <si>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</si>
  <si>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</si>
  <si>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</si>
  <si>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</si>
  <si>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</si>
  <si>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</si>
  <si>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</si>
  <si>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</si>
  <si>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</si>
  <si>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</si>
  <si>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</si>
  <si>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</si>
  <si>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</si>
  <si>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</si>
  <si>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</si>
  <si>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</si>
  <si>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</si>
  <si>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</si>
  <si>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</si>
  <si>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</si>
  <si>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</si>
  <si>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</si>
  <si>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</si>
  <si>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</si>
  <si>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</si>
  <si>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</si>
  <si>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</si>
  <si>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</si>
  <si>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</si>
  <si>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</si>
  <si>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</si>
  <si>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</si>
  <si>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</si>
  <si>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</si>
  <si>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</si>
  <si>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</si>
  <si>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</si>
  <si>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</si>
  <si>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</si>
  <si>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</si>
  <si>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</si>
  <si>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</si>
  <si>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</si>
  <si>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</si>
  <si>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</si>
  <si>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</si>
  <si>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</si>
  <si>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</si>
  <si>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</si>
  <si>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</si>
  <si>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</si>
  <si>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</si>
  <si>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</si>
  <si>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</si>
  <si>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</si>
  <si>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</si>
  <si>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</si>
  <si>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</si>
  <si>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</si>
  <si>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</si>
  <si>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</si>
  <si>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</si>
  <si>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</si>
  <si>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</si>
  <si>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</si>
  <si>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</si>
  <si>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</si>
  <si>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</si>
  <si>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</si>
  <si>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</si>
  <si>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</si>
  <si>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</si>
  <si>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</si>
  <si>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</si>
  <si>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</si>
  <si>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</si>
  <si>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</si>
  <si>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</si>
  <si>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</si>
  <si>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</si>
  <si>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</si>
  <si>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</si>
  <si>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</si>
  <si>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</si>
  <si>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</si>
  <si>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</si>
  <si>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</si>
  <si>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</si>
  <si>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</si>
  <si>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</si>
  <si>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</si>
  <si>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</si>
  <si>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</si>
  <si>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</si>
  <si>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</si>
  <si>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</si>
  <si>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</si>
  <si>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</si>
  <si>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</si>
  <si>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</si>
  <si>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</si>
  <si>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</si>
  <si>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</si>
  <si>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</si>
  <si>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</si>
  <si>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</si>
  <si>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</si>
  <si>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</si>
  <si>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</si>
  <si>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</si>
  <si>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</si>
  <si>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</si>
  <si>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</si>
  <si>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</si>
  <si>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</si>
  <si>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</si>
  <si>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</si>
  <si>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</si>
  <si>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</si>
  <si>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</si>
  <si>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</si>
  <si>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</si>
  <si>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</si>
  <si>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</si>
  <si>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</si>
  <si>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</si>
  <si>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</si>
  <si>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</si>
  <si>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</si>
  <si>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</si>
  <si>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</si>
  <si>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</si>
  <si>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</si>
  <si>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</si>
  <si>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</si>
  <si>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</si>
  <si>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</si>
  <si>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</si>
  <si>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</si>
  <si>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</si>
  <si>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</si>
  <si>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</si>
  <si>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</si>
  <si>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</si>
  <si>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</si>
  <si>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</si>
  <si>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</si>
  <si>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</si>
  <si>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</si>
  <si>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</si>
  <si>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</si>
  <si>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</si>
  <si>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</si>
  <si>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</si>
  <si>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</si>
  <si>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</si>
  <si>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</si>
  <si>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</si>
  <si>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</si>
  <si>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</si>
  <si>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</si>
  <si>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</si>
  <si>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</si>
  <si>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</si>
  <si>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</si>
  <si>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</si>
  <si>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</si>
  <si>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</si>
  <si>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</si>
  <si>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</si>
  <si>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</si>
  <si>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</si>
  <si>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</si>
  <si>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</si>
  <si>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</si>
  <si>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</si>
  <si>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</si>
  <si>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</si>
  <si>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</si>
  <si>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</si>
  <si>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</si>
  <si>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</si>
  <si>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</si>
  <si>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</si>
  <si>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</si>
  <si>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</si>
  <si>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</si>
  <si>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</si>
  <si>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</si>
  <si>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</si>
  <si>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</si>
  <si>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</si>
  <si>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</si>
  <si>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</si>
  <si>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</si>
  <si>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</si>
  <si>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</si>
  <si>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</si>
  <si>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</si>
  <si>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</si>
  <si>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</si>
  <si>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</si>
  <si>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</si>
  <si>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</si>
  <si>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</si>
  <si>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</si>
  <si>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</si>
  <si>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</si>
  <si>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</si>
  <si>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</si>
  <si>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</si>
  <si>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</si>
  <si>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</si>
  <si>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</si>
  <si>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</si>
  <si>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</si>
  <si>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</si>
  <si>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</si>
  <si>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</si>
  <si>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</si>
  <si>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</si>
  <si>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</si>
  <si>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</si>
  <si>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</si>
  <si>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</si>
  <si>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</si>
  <si>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</si>
  <si>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</si>
  <si>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</si>
  <si>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</si>
  <si>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</si>
  <si>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</si>
  <si>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</si>
  <si>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</si>
  <si>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</si>
  <si>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</si>
  <si>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</si>
  <si>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</si>
  <si>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</si>
  <si>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</si>
  <si>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</si>
  <si>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</si>
  <si>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</si>
  <si>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</si>
  <si>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</si>
  <si>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</si>
  <si>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</si>
  <si>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</si>
  <si>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</si>
  <si>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</si>
  <si>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</si>
  <si>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</si>
  <si>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</si>
  <si>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</si>
  <si>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</si>
  <si>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</si>
  <si>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</si>
  <si>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</si>
  <si>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</si>
  <si>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</si>
  <si>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</si>
  <si>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</si>
  <si>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</si>
  <si>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</si>
  <si>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</si>
  <si>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</si>
  <si>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</si>
  <si>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</si>
  <si>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</si>
  <si>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</si>
  <si>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</si>
  <si>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</si>
  <si>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</si>
  <si>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</si>
  <si>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</si>
  <si>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</si>
  <si>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</si>
  <si>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</si>
  <si>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</si>
  <si>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</si>
  <si>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</si>
  <si>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</si>
  <si>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</si>
  <si>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</si>
  <si>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</si>
  <si>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</si>
  <si>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</si>
  <si>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</si>
  <si>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</si>
  <si>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</si>
  <si>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</si>
  <si>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</si>
  <si>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</si>
  <si>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</si>
  <si>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</si>
  <si>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</si>
  <si>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</si>
  <si>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</si>
  <si>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</si>
  <si>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</si>
  <si>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</si>
  <si>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</si>
  <si>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</si>
  <si>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</si>
  <si>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</si>
  <si>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</si>
  <si>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</si>
  <si>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</si>
  <si>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</si>
  <si>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</si>
  <si>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</si>
  <si>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</si>
  <si>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</si>
  <si>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</si>
  <si>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</si>
  <si>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</si>
  <si>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</si>
  <si>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</si>
  <si>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</si>
  <si>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</si>
  <si>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</si>
  <si>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</si>
  <si>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</si>
  <si>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</si>
  <si>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</si>
  <si>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</si>
  <si>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</si>
  <si>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</si>
  <si>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</si>
  <si>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</si>
  <si>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</si>
  <si>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</si>
  <si>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</si>
  <si>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</si>
  <si>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</si>
  <si>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</si>
  <si>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</si>
  <si>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</si>
  <si>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</si>
  <si>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</si>
  <si>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</si>
  <si>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</si>
  <si>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</si>
  <si>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</si>
  <si>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</si>
  <si>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</si>
  <si>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</si>
  <si>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</si>
  <si>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</si>
  <si>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</si>
  <si>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</si>
  <si>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</si>
  <si>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</si>
  <si>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</si>
  <si>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</si>
  <si>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</si>
  <si>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</si>
  <si>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</si>
  <si>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</si>
  <si>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</si>
  <si>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</si>
  <si>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</si>
  <si>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</si>
  <si>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</si>
  <si>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</si>
  <si>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</si>
  <si>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</si>
  <si>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</si>
  <si>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</si>
  <si>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</si>
  <si>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</si>
  <si>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</si>
  <si>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</si>
  <si>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</si>
  <si>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</si>
  <si>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</si>
  <si>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</si>
  <si>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</si>
  <si>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</si>
  <si>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</si>
  <si>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</si>
  <si>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</si>
  <si>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</si>
  <si>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</si>
  <si>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</si>
  <si>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</si>
  <si>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</si>
  <si>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</si>
  <si>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</si>
  <si>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</si>
  <si>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</si>
  <si>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</si>
  <si>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</si>
  <si>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</si>
  <si>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</si>
  <si>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</si>
  <si>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</si>
  <si>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</si>
  <si>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</si>
  <si>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</si>
  <si>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</si>
  <si>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</si>
  <si>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</si>
  <si>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</si>
  <si>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</si>
  <si>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</si>
  <si>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</si>
  <si>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</si>
  <si>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</si>
  <si>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</si>
  <si>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</si>
  <si>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</si>
  <si>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</si>
  <si>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</si>
  <si>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</si>
  <si>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</si>
  <si>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</si>
  <si>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</si>
  <si>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</si>
  <si>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</si>
  <si>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</si>
  <si>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</si>
  <si>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</si>
  <si>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</si>
  <si>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</si>
  <si>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</si>
  <si>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</si>
  <si>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</si>
  <si>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</si>
  <si>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</si>
  <si>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</si>
  <si>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</si>
  <si>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</si>
  <si>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</si>
  <si>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</si>
  <si>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</si>
  <si>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</si>
  <si>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</si>
  <si>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</si>
  <si>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</si>
  <si>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</si>
  <si>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</si>
  <si>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</si>
  <si>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</si>
  <si>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</si>
  <si>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</si>
  <si>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</si>
  <si>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</si>
  <si>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</si>
  <si>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</si>
  <si>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</si>
  <si>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</si>
  <si>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</si>
  <si>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</si>
  <si>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</si>
  <si>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</si>
  <si>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</si>
  <si>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</si>
  <si>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</si>
  <si>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</si>
  <si>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</si>
  <si>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</si>
  <si>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</si>
  <si>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</si>
  <si>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</si>
  <si>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</si>
  <si>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</si>
  <si>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</si>
  <si>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</si>
  <si>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</si>
  <si>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</si>
  <si>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</si>
  <si>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</si>
  <si>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</si>
  <si>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</si>
  <si>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</si>
  <si>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</si>
  <si>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</si>
  <si>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</si>
  <si>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</si>
  <si>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</si>
  <si>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</si>
  <si>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</si>
  <si>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</si>
  <si>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</si>
  <si>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</si>
  <si>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</si>
  <si>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</si>
  <si>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</si>
  <si>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</si>
  <si>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</si>
  <si>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</si>
  <si>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</si>
  <si>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</si>
  <si>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</si>
  <si>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</si>
  <si>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</si>
  <si>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</si>
  <si>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</si>
  <si>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</si>
  <si>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</si>
  <si>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</si>
  <si>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</si>
  <si>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</si>
  <si>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</si>
  <si>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</si>
  <si>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</si>
  <si>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</si>
  <si>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</si>
  <si>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</si>
  <si>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</si>
  <si>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</si>
  <si>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</si>
  <si>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</si>
  <si>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</si>
  <si>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</si>
  <si>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</si>
  <si>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</si>
  <si>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</si>
  <si>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</si>
  <si>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</si>
  <si>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</si>
  <si>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</si>
  <si>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</si>
  <si>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</si>
  <si>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</si>
  <si>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</si>
  <si>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</si>
  <si>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</si>
  <si>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</si>
  <si>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</si>
  <si>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</si>
  <si>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242</t>
    <phoneticPr fontId="2"/>
  </si>
  <si>
    <t>0016</t>
    <phoneticPr fontId="2"/>
  </si>
  <si>
    <t>神奈川県大和市大和南2-11-1</t>
    <rPh sb="0" eb="4">
      <t>カナガワケン</t>
    </rPh>
    <rPh sb="4" eb="7">
      <t>ヤマトシ</t>
    </rPh>
    <rPh sb="7" eb="10">
      <t>ヤマトミナミ</t>
    </rPh>
    <phoneticPr fontId="2"/>
  </si>
  <si>
    <t>046</t>
    <phoneticPr fontId="2"/>
  </si>
  <si>
    <t>261</t>
    <phoneticPr fontId="2"/>
  </si>
  <si>
    <t>1120</t>
    <phoneticPr fontId="2"/>
  </si>
  <si>
    <t>1132</t>
    <phoneticPr fontId="2"/>
  </si>
  <si>
    <t>依知川</t>
    <rPh sb="0" eb="3">
      <t>イチカワ</t>
    </rPh>
    <phoneticPr fontId="2"/>
  </si>
  <si>
    <t>裕太</t>
    <rPh sb="0" eb="2">
      <t>ユウタ</t>
    </rPh>
    <phoneticPr fontId="2"/>
  </si>
  <si>
    <t>いちかわ</t>
    <phoneticPr fontId="2"/>
  </si>
  <si>
    <t>ゆうた</t>
    <phoneticPr fontId="2"/>
  </si>
  <si>
    <t>上原</t>
    <rPh sb="0" eb="2">
      <t>ウエハラ</t>
    </rPh>
    <phoneticPr fontId="2"/>
  </si>
  <si>
    <t>隼人</t>
    <rPh sb="0" eb="2">
      <t>ハヤト</t>
    </rPh>
    <phoneticPr fontId="2"/>
  </si>
  <si>
    <t>うえはら</t>
    <phoneticPr fontId="2"/>
  </si>
  <si>
    <t>はやと</t>
    <phoneticPr fontId="2"/>
  </si>
  <si>
    <t>安澤</t>
    <rPh sb="0" eb="2">
      <t>ヤスザワ</t>
    </rPh>
    <phoneticPr fontId="2"/>
  </si>
  <si>
    <t>清登</t>
    <rPh sb="0" eb="1">
      <t>キヨ</t>
    </rPh>
    <rPh sb="1" eb="2">
      <t>ノボル</t>
    </rPh>
    <phoneticPr fontId="2"/>
  </si>
  <si>
    <t>やすざわ</t>
    <phoneticPr fontId="2"/>
  </si>
  <si>
    <t>きよと</t>
    <phoneticPr fontId="2"/>
  </si>
  <si>
    <t>三澤</t>
    <rPh sb="0" eb="2">
      <t>ミサワ</t>
    </rPh>
    <phoneticPr fontId="2"/>
  </si>
  <si>
    <t>聖龍</t>
    <rPh sb="0" eb="1">
      <t>セイ</t>
    </rPh>
    <rPh sb="1" eb="2">
      <t>リュウ</t>
    </rPh>
    <phoneticPr fontId="2"/>
  </si>
  <si>
    <t>みさわ</t>
    <phoneticPr fontId="2"/>
  </si>
  <si>
    <t>せいりゅう</t>
    <phoneticPr fontId="2"/>
  </si>
  <si>
    <t>小泉</t>
    <rPh sb="0" eb="2">
      <t>コイズミ</t>
    </rPh>
    <phoneticPr fontId="2"/>
  </si>
  <si>
    <t>龍輝</t>
    <rPh sb="0" eb="1">
      <t>リュウ</t>
    </rPh>
    <rPh sb="1" eb="2">
      <t>テル</t>
    </rPh>
    <phoneticPr fontId="2"/>
  </si>
  <si>
    <t>こいずみ</t>
    <phoneticPr fontId="2"/>
  </si>
  <si>
    <t>たつき</t>
    <phoneticPr fontId="2"/>
  </si>
  <si>
    <t>東條</t>
    <rPh sb="0" eb="2">
      <t>トウジョウ</t>
    </rPh>
    <phoneticPr fontId="2"/>
  </si>
  <si>
    <t>拓海</t>
    <rPh sb="0" eb="2">
      <t>タクミ</t>
    </rPh>
    <phoneticPr fontId="2"/>
  </si>
  <si>
    <t>とうじょう</t>
    <phoneticPr fontId="2"/>
  </si>
  <si>
    <t>たくみ</t>
    <phoneticPr fontId="2"/>
  </si>
  <si>
    <t>山本</t>
    <rPh sb="0" eb="2">
      <t>ヤマモト</t>
    </rPh>
    <phoneticPr fontId="2"/>
  </si>
  <si>
    <t>哲矢</t>
    <rPh sb="0" eb="1">
      <t>テツ</t>
    </rPh>
    <rPh sb="1" eb="2">
      <t>ヤ</t>
    </rPh>
    <phoneticPr fontId="2"/>
  </si>
  <si>
    <t>やまもと</t>
    <phoneticPr fontId="2"/>
  </si>
  <si>
    <t>藤井</t>
    <rPh sb="0" eb="2">
      <t>フジイ</t>
    </rPh>
    <phoneticPr fontId="2"/>
  </si>
  <si>
    <t>亮輔</t>
    <rPh sb="0" eb="2">
      <t>リョウスケ</t>
    </rPh>
    <phoneticPr fontId="2"/>
  </si>
  <si>
    <t>工藤</t>
    <rPh sb="0" eb="2">
      <t>クドウ</t>
    </rPh>
    <phoneticPr fontId="2"/>
  </si>
  <si>
    <t>達也</t>
    <rPh sb="0" eb="2">
      <t>タツヤ</t>
    </rPh>
    <phoneticPr fontId="2"/>
  </si>
  <si>
    <t>ふじい</t>
    <phoneticPr fontId="2"/>
  </si>
  <si>
    <t>りょうすけ</t>
    <phoneticPr fontId="2"/>
  </si>
  <si>
    <t>くどう</t>
    <phoneticPr fontId="2"/>
  </si>
  <si>
    <t>たつや</t>
    <phoneticPr fontId="2"/>
  </si>
  <si>
    <t>蓬田</t>
    <rPh sb="0" eb="2">
      <t>ヨモギダ</t>
    </rPh>
    <phoneticPr fontId="2"/>
  </si>
  <si>
    <t>悠貴</t>
    <rPh sb="0" eb="1">
      <t>ユウ</t>
    </rPh>
    <rPh sb="1" eb="2">
      <t>キ</t>
    </rPh>
    <phoneticPr fontId="2"/>
  </si>
  <si>
    <t>よもぎだ</t>
    <phoneticPr fontId="2"/>
  </si>
  <si>
    <t>ゆうき</t>
    <phoneticPr fontId="2"/>
  </si>
  <si>
    <t>伊藤</t>
    <rPh sb="0" eb="2">
      <t>イトウ</t>
    </rPh>
    <phoneticPr fontId="2"/>
  </si>
  <si>
    <t>孝太朗</t>
    <rPh sb="0" eb="1">
      <t>タカシ</t>
    </rPh>
    <rPh sb="1" eb="3">
      <t>タロウ</t>
    </rPh>
    <phoneticPr fontId="2"/>
  </si>
  <si>
    <t>いとう</t>
    <phoneticPr fontId="2"/>
  </si>
  <si>
    <t>こうたろう</t>
    <phoneticPr fontId="2"/>
  </si>
  <si>
    <t>菊池</t>
    <rPh sb="0" eb="2">
      <t>キクチ</t>
    </rPh>
    <phoneticPr fontId="2"/>
  </si>
  <si>
    <t>悠護</t>
    <rPh sb="0" eb="1">
      <t>ユウ</t>
    </rPh>
    <rPh sb="1" eb="2">
      <t>ゴ</t>
    </rPh>
    <phoneticPr fontId="2"/>
  </si>
  <si>
    <t>きくち</t>
    <phoneticPr fontId="2"/>
  </si>
  <si>
    <t>ゆうご</t>
    <phoneticPr fontId="2"/>
  </si>
  <si>
    <t>名取</t>
    <rPh sb="0" eb="2">
      <t>ナトリ</t>
    </rPh>
    <phoneticPr fontId="2"/>
  </si>
  <si>
    <t>ケンジ</t>
    <phoneticPr fontId="2"/>
  </si>
  <si>
    <t>なとり</t>
    <phoneticPr fontId="2"/>
  </si>
  <si>
    <t>けんじ</t>
    <phoneticPr fontId="2"/>
  </si>
  <si>
    <t>飯島</t>
    <rPh sb="0" eb="2">
      <t>イイジマ</t>
    </rPh>
    <phoneticPr fontId="2"/>
  </si>
  <si>
    <t>流斗</t>
    <rPh sb="0" eb="1">
      <t>リュウ</t>
    </rPh>
    <rPh sb="1" eb="2">
      <t>ト</t>
    </rPh>
    <phoneticPr fontId="2"/>
  </si>
  <si>
    <t>いいじま</t>
    <phoneticPr fontId="2"/>
  </si>
  <si>
    <t>りゅうと</t>
    <phoneticPr fontId="2"/>
  </si>
  <si>
    <t>てつや</t>
    <phoneticPr fontId="2"/>
  </si>
  <si>
    <t xml:space="preserve"> 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</si>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</sst>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1" zoomScale="70" zoomScaleNormal="100" zoomScaleSheetLayoutView="70" workbookViewId="0">
      <selection activeCell="BA15" sqref="BA15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20" zoomScaleNormal="100" zoomScaleSheetLayoutView="100" workbookViewId="0">
      <selection activeCell="B37" sqref="B3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8" zoomScaleNormal="100" zoomScaleSheetLayoutView="100" workbookViewId="0">
      <selection activeCell="AB14" sqref="AB14:AG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7103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県央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大和市立光丘中学校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684</v>
      </c>
      <c r="AH6" s="85"/>
      <c r="AI6" s="85"/>
      <c r="AJ6" s="85"/>
      <c r="AK6" s="38" t="s">
        <v>587</v>
      </c>
      <c r="AL6" s="85" t="s">
        <v>686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743</v>
      </c>
      <c r="W13" s="139"/>
      <c r="X13" s="139"/>
      <c r="Y13" s="139"/>
      <c r="Z13" s="139"/>
      <c r="AA13" s="139"/>
      <c r="AB13" s="140" t="s">
        <v>744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740</v>
      </c>
      <c r="G14" s="169"/>
      <c r="H14" s="169"/>
      <c r="I14" s="169"/>
      <c r="J14" s="169"/>
      <c r="K14" s="169"/>
      <c r="L14" s="169" t="s">
        <v>741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693</v>
      </c>
      <c r="W14" s="169"/>
      <c r="X14" s="169"/>
      <c r="Y14" s="169"/>
      <c r="Z14" s="169"/>
      <c r="AA14" s="169"/>
      <c r="AB14" s="172" t="s">
        <v>694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738</v>
      </c>
      <c r="G15" s="160"/>
      <c r="H15" s="160"/>
      <c r="I15" s="160"/>
      <c r="J15" s="160"/>
      <c r="K15" s="160"/>
      <c r="L15" s="160" t="s">
        <v>739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691</v>
      </c>
      <c r="W15" s="160"/>
      <c r="X15" s="160"/>
      <c r="Y15" s="160"/>
      <c r="Z15" s="160"/>
      <c r="AA15" s="160"/>
      <c r="AB15" s="162" t="s">
        <v>692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697</v>
      </c>
      <c r="G20" s="201"/>
      <c r="H20" s="201"/>
      <c r="I20" s="201"/>
      <c r="J20" s="201"/>
      <c r="K20" s="201" t="s">
        <v>698</v>
      </c>
      <c r="L20" s="201"/>
      <c r="M20" s="201"/>
      <c r="N20" s="201"/>
      <c r="O20" s="202"/>
      <c r="P20" s="198">
        <v>2</v>
      </c>
      <c r="Q20" s="198"/>
      <c r="R20" s="203">
        <v>155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718</v>
      </c>
      <c r="AA20" s="201"/>
      <c r="AB20" s="201"/>
      <c r="AC20" s="201"/>
      <c r="AD20" s="201"/>
      <c r="AE20" s="201" t="s">
        <v>719</v>
      </c>
      <c r="AF20" s="201"/>
      <c r="AG20" s="201"/>
      <c r="AH20" s="201"/>
      <c r="AI20" s="202"/>
      <c r="AJ20" s="198">
        <v>2</v>
      </c>
      <c r="AK20" s="198"/>
      <c r="AL20" s="203">
        <v>156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695</v>
      </c>
      <c r="G21" s="216"/>
      <c r="H21" s="216"/>
      <c r="I21" s="216"/>
      <c r="J21" s="216"/>
      <c r="K21" s="216" t="s">
        <v>696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714</v>
      </c>
      <c r="AA21" s="216"/>
      <c r="AB21" s="216"/>
      <c r="AC21" s="216"/>
      <c r="AD21" s="216"/>
      <c r="AE21" s="216" t="s">
        <v>715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701</v>
      </c>
      <c r="G22" s="169"/>
      <c r="H22" s="169"/>
      <c r="I22" s="169"/>
      <c r="J22" s="169"/>
      <c r="K22" s="169" t="s">
        <v>702</v>
      </c>
      <c r="L22" s="169"/>
      <c r="M22" s="169"/>
      <c r="N22" s="169"/>
      <c r="O22" s="170"/>
      <c r="P22" s="210">
        <v>2</v>
      </c>
      <c r="Q22" s="210"/>
      <c r="R22" s="212">
        <v>165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720</v>
      </c>
      <c r="AA22" s="169"/>
      <c r="AB22" s="169"/>
      <c r="AC22" s="169"/>
      <c r="AD22" s="169"/>
      <c r="AE22" s="169" t="s">
        <v>721</v>
      </c>
      <c r="AF22" s="169"/>
      <c r="AG22" s="169"/>
      <c r="AH22" s="169"/>
      <c r="AI22" s="170"/>
      <c r="AJ22" s="210">
        <v>1</v>
      </c>
      <c r="AK22" s="210"/>
      <c r="AL22" s="212">
        <v>157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699</v>
      </c>
      <c r="G23" s="223"/>
      <c r="H23" s="223"/>
      <c r="I23" s="223"/>
      <c r="J23" s="223"/>
      <c r="K23" s="223" t="s">
        <v>700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716</v>
      </c>
      <c r="AA23" s="223"/>
      <c r="AB23" s="223"/>
      <c r="AC23" s="223"/>
      <c r="AD23" s="223"/>
      <c r="AE23" s="223" t="s">
        <v>717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693</v>
      </c>
      <c r="G24" s="169"/>
      <c r="H24" s="169"/>
      <c r="I24" s="169"/>
      <c r="J24" s="169"/>
      <c r="K24" s="169" t="s">
        <v>694</v>
      </c>
      <c r="L24" s="169"/>
      <c r="M24" s="169"/>
      <c r="N24" s="169"/>
      <c r="O24" s="170"/>
      <c r="P24" s="210">
        <v>2</v>
      </c>
      <c r="Q24" s="210"/>
      <c r="R24" s="212">
        <v>160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724</v>
      </c>
      <c r="AA24" s="169"/>
      <c r="AB24" s="169"/>
      <c r="AC24" s="169"/>
      <c r="AD24" s="169"/>
      <c r="AE24" s="169" t="s">
        <v>725</v>
      </c>
      <c r="AF24" s="169"/>
      <c r="AG24" s="169"/>
      <c r="AH24" s="169"/>
      <c r="AI24" s="170"/>
      <c r="AJ24" s="210">
        <v>1</v>
      </c>
      <c r="AK24" s="210"/>
      <c r="AL24" s="212">
        <v>154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691</v>
      </c>
      <c r="G25" s="223"/>
      <c r="H25" s="223"/>
      <c r="I25" s="223"/>
      <c r="J25" s="223"/>
      <c r="K25" s="223" t="s">
        <v>692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722</v>
      </c>
      <c r="AA25" s="223"/>
      <c r="AB25" s="223"/>
      <c r="AC25" s="223"/>
      <c r="AD25" s="223"/>
      <c r="AE25" s="223" t="s">
        <v>723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705</v>
      </c>
      <c r="G26" s="169"/>
      <c r="H26" s="169"/>
      <c r="I26" s="169"/>
      <c r="J26" s="169"/>
      <c r="K26" s="169" t="s">
        <v>706</v>
      </c>
      <c r="L26" s="169"/>
      <c r="M26" s="169"/>
      <c r="N26" s="169"/>
      <c r="O26" s="170"/>
      <c r="P26" s="210">
        <v>1</v>
      </c>
      <c r="Q26" s="210"/>
      <c r="R26" s="212">
        <v>156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728</v>
      </c>
      <c r="AA26" s="169"/>
      <c r="AB26" s="169"/>
      <c r="AC26" s="169"/>
      <c r="AD26" s="169"/>
      <c r="AE26" s="169" t="s">
        <v>729</v>
      </c>
      <c r="AF26" s="169"/>
      <c r="AG26" s="169"/>
      <c r="AH26" s="169"/>
      <c r="AI26" s="170"/>
      <c r="AJ26" s="210">
        <v>2</v>
      </c>
      <c r="AK26" s="210"/>
      <c r="AL26" s="212">
        <v>165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703</v>
      </c>
      <c r="G27" s="223"/>
      <c r="H27" s="223"/>
      <c r="I27" s="223"/>
      <c r="J27" s="223"/>
      <c r="K27" s="223" t="s">
        <v>704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726</v>
      </c>
      <c r="AA27" s="223"/>
      <c r="AB27" s="223"/>
      <c r="AC27" s="223"/>
      <c r="AD27" s="223"/>
      <c r="AE27" s="223" t="s">
        <v>727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709</v>
      </c>
      <c r="G28" s="169"/>
      <c r="H28" s="169"/>
      <c r="I28" s="169"/>
      <c r="J28" s="169"/>
      <c r="K28" s="169" t="s">
        <v>710</v>
      </c>
      <c r="L28" s="169"/>
      <c r="M28" s="169"/>
      <c r="N28" s="169"/>
      <c r="O28" s="170"/>
      <c r="P28" s="210">
        <v>1</v>
      </c>
      <c r="Q28" s="210"/>
      <c r="R28" s="212">
        <v>165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732</v>
      </c>
      <c r="AA28" s="169"/>
      <c r="AB28" s="169"/>
      <c r="AC28" s="169"/>
      <c r="AD28" s="169"/>
      <c r="AE28" s="169" t="s">
        <v>733</v>
      </c>
      <c r="AF28" s="169"/>
      <c r="AG28" s="169"/>
      <c r="AH28" s="169"/>
      <c r="AI28" s="170"/>
      <c r="AJ28" s="210">
        <v>1</v>
      </c>
      <c r="AK28" s="210"/>
      <c r="AL28" s="212">
        <v>164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707</v>
      </c>
      <c r="G29" s="223"/>
      <c r="H29" s="223"/>
      <c r="I29" s="223"/>
      <c r="J29" s="223"/>
      <c r="K29" s="223" t="s">
        <v>708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730</v>
      </c>
      <c r="AA29" s="223"/>
      <c r="AB29" s="223"/>
      <c r="AC29" s="223"/>
      <c r="AD29" s="223"/>
      <c r="AE29" s="223" t="s">
        <v>731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713</v>
      </c>
      <c r="G30" s="169"/>
      <c r="H30" s="169"/>
      <c r="I30" s="169"/>
      <c r="J30" s="169"/>
      <c r="K30" s="169" t="s">
        <v>742</v>
      </c>
      <c r="L30" s="169"/>
      <c r="M30" s="169"/>
      <c r="N30" s="169"/>
      <c r="O30" s="170"/>
      <c r="P30" s="210">
        <v>1</v>
      </c>
      <c r="Q30" s="210"/>
      <c r="R30" s="212">
        <v>167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736</v>
      </c>
      <c r="AA30" s="169"/>
      <c r="AB30" s="169"/>
      <c r="AC30" s="169"/>
      <c r="AD30" s="169"/>
      <c r="AE30" s="169" t="s">
        <v>737</v>
      </c>
      <c r="AF30" s="169"/>
      <c r="AG30" s="169"/>
      <c r="AH30" s="169"/>
      <c r="AI30" s="170"/>
      <c r="AJ30" s="210">
        <v>1</v>
      </c>
      <c r="AK30" s="210"/>
      <c r="AL30" s="212">
        <v>159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711</v>
      </c>
      <c r="G31" s="160"/>
      <c r="H31" s="160"/>
      <c r="I31" s="160"/>
      <c r="J31" s="160"/>
      <c r="K31" s="160" t="s">
        <v>712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734</v>
      </c>
      <c r="AA31" s="160"/>
      <c r="AB31" s="160"/>
      <c r="AC31" s="160"/>
      <c r="AD31" s="160"/>
      <c r="AE31" s="160" t="s">
        <v>735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9" zoomScaleNormal="100" zoomScaleSheetLayoutView="100" workbookViewId="0">
      <selection activeCell="AP36" sqref="AP36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7103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県央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大和市立光丘中学校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いちかわ</v>
      </c>
      <c r="F7" s="330"/>
      <c r="G7" s="330"/>
      <c r="H7" s="330"/>
      <c r="I7" s="330"/>
      <c r="J7" s="330"/>
      <c r="K7" s="330" t="str">
        <f>IF(入力!L12="","",入力!L12)</f>
        <v>ゆうた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/>
      </c>
      <c r="V7" s="166"/>
      <c r="W7" s="166"/>
      <c r="X7" s="166"/>
      <c r="Y7" s="166"/>
      <c r="Z7" s="304"/>
      <c r="AA7" s="287" t="str">
        <f>IF(入力!AB12="","",入力!AB12)</f>
        <v/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依知川</v>
      </c>
      <c r="F8" s="318"/>
      <c r="G8" s="318"/>
      <c r="H8" s="318"/>
      <c r="I8" s="318"/>
      <c r="J8" s="318"/>
      <c r="K8" s="318" t="str">
        <f>IF(入力!L13="","",入力!L13)</f>
        <v>裕太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 xml:space="preserve">  </v>
      </c>
      <c r="V8" s="321"/>
      <c r="W8" s="321"/>
      <c r="X8" s="321"/>
      <c r="Y8" s="321"/>
      <c r="Z8" s="322"/>
      <c r="AA8" s="323" t="str">
        <f>IF(入力!AB13="","",入力!AB13)</f>
        <v xml:space="preserve"> 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いいじま</v>
      </c>
      <c r="F9" s="166"/>
      <c r="G9" s="166"/>
      <c r="H9" s="166"/>
      <c r="I9" s="166"/>
      <c r="J9" s="304"/>
      <c r="K9" s="287" t="str">
        <f>IF(入力!L14="","",入力!L14)</f>
        <v>りゅうと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うえはら</v>
      </c>
      <c r="V9" s="166"/>
      <c r="W9" s="166"/>
      <c r="X9" s="166"/>
      <c r="Y9" s="166"/>
      <c r="Z9" s="304"/>
      <c r="AA9" s="287" t="str">
        <f>IF(入力!AB14="","",入力!AB14)</f>
        <v>はやと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飯島</v>
      </c>
      <c r="F10" s="290"/>
      <c r="G10" s="290"/>
      <c r="H10" s="290"/>
      <c r="I10" s="290"/>
      <c r="J10" s="293"/>
      <c r="K10" s="289" t="str">
        <f>IF(入力!L15="","",入力!L15)</f>
        <v>流斗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上原</v>
      </c>
      <c r="V10" s="290"/>
      <c r="W10" s="290"/>
      <c r="X10" s="290"/>
      <c r="Y10" s="290"/>
      <c r="Z10" s="293"/>
      <c r="AA10" s="289" t="str">
        <f>IF(入力!AB15="","",入力!AB15)</f>
        <v>隼人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やすざわ</v>
      </c>
      <c r="F15" s="283"/>
      <c r="G15" s="283"/>
      <c r="H15" s="283"/>
      <c r="I15" s="283"/>
      <c r="J15" s="283" t="str">
        <f>IF(入力!K20="","",入力!K20)</f>
        <v>きよと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155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ふじい</v>
      </c>
      <c r="Z15" s="283"/>
      <c r="AA15" s="283"/>
      <c r="AB15" s="283"/>
      <c r="AC15" s="283"/>
      <c r="AD15" s="283" t="str">
        <f>IF(入力!AE20="","",入力!AE20)</f>
        <v>りょうすけ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156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安澤</v>
      </c>
      <c r="F16" s="298"/>
      <c r="G16" s="298"/>
      <c r="H16" s="298"/>
      <c r="I16" s="298"/>
      <c r="J16" s="298" t="str">
        <f>IF(入力!K21="","",入力!K21)</f>
        <v>清登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藤井</v>
      </c>
      <c r="Z16" s="298"/>
      <c r="AA16" s="298"/>
      <c r="AB16" s="298"/>
      <c r="AC16" s="298"/>
      <c r="AD16" s="298" t="str">
        <f>IF(入力!AE21="","",入力!AE21)</f>
        <v>亮輔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みさわ</v>
      </c>
      <c r="F17" s="269"/>
      <c r="G17" s="269"/>
      <c r="H17" s="269"/>
      <c r="I17" s="269"/>
      <c r="J17" s="269" t="str">
        <f>IF(入力!K22="","",入力!K22)</f>
        <v>せいりゅう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165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くどう</v>
      </c>
      <c r="Z17" s="269"/>
      <c r="AA17" s="269"/>
      <c r="AB17" s="269"/>
      <c r="AC17" s="269"/>
      <c r="AD17" s="269" t="str">
        <f>IF(入力!AE22="","",入力!AE22)</f>
        <v>たつや</v>
      </c>
      <c r="AE17" s="269"/>
      <c r="AF17" s="269"/>
      <c r="AG17" s="269"/>
      <c r="AH17" s="270"/>
      <c r="AI17" s="265">
        <f>IF(入力!AJ22="","",入力!AJ22)</f>
        <v>1</v>
      </c>
      <c r="AJ17" s="265"/>
      <c r="AK17" s="263">
        <f>IF(入力!AL22="","",入力!AL22)</f>
        <v>157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三澤</v>
      </c>
      <c r="F18" s="262"/>
      <c r="G18" s="262"/>
      <c r="H18" s="262"/>
      <c r="I18" s="262"/>
      <c r="J18" s="262" t="str">
        <f>IF(入力!K23="","",入力!K23)</f>
        <v>聖龍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工藤</v>
      </c>
      <c r="Z18" s="262"/>
      <c r="AA18" s="262"/>
      <c r="AB18" s="262"/>
      <c r="AC18" s="262"/>
      <c r="AD18" s="262" t="str">
        <f>IF(入力!AE23="","",入力!AE23)</f>
        <v>達也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うえはら</v>
      </c>
      <c r="F19" s="269"/>
      <c r="G19" s="269"/>
      <c r="H19" s="269"/>
      <c r="I19" s="269"/>
      <c r="J19" s="269" t="str">
        <f>IF(入力!K24="","",入力!K24)</f>
        <v>はやと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160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よもぎだ</v>
      </c>
      <c r="Z19" s="269"/>
      <c r="AA19" s="269"/>
      <c r="AB19" s="269"/>
      <c r="AC19" s="269"/>
      <c r="AD19" s="269" t="str">
        <f>IF(入力!AE24="","",入力!AE24)</f>
        <v>ゆうき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154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上原</v>
      </c>
      <c r="F20" s="262"/>
      <c r="G20" s="262"/>
      <c r="H20" s="262"/>
      <c r="I20" s="262"/>
      <c r="J20" s="262" t="str">
        <f>IF(入力!K25="","",入力!K25)</f>
        <v>隼人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蓬田</v>
      </c>
      <c r="Z20" s="262"/>
      <c r="AA20" s="262"/>
      <c r="AB20" s="262"/>
      <c r="AC20" s="262"/>
      <c r="AD20" s="262" t="str">
        <f>IF(入力!AE25="","",入力!AE25)</f>
        <v>悠貴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こいずみ</v>
      </c>
      <c r="F21" s="269"/>
      <c r="G21" s="269"/>
      <c r="H21" s="269"/>
      <c r="I21" s="269"/>
      <c r="J21" s="269" t="str">
        <f>IF(入力!K26="","",入力!K26)</f>
        <v>たつき</v>
      </c>
      <c r="K21" s="269"/>
      <c r="L21" s="269"/>
      <c r="M21" s="269"/>
      <c r="N21" s="270"/>
      <c r="O21" s="265">
        <f>IF(入力!P26="","",入力!P26)</f>
        <v>1</v>
      </c>
      <c r="P21" s="265"/>
      <c r="Q21" s="263">
        <f>IF(入力!R26="","",入力!R26)</f>
        <v>156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いとう</v>
      </c>
      <c r="Z21" s="269"/>
      <c r="AA21" s="269"/>
      <c r="AB21" s="269"/>
      <c r="AC21" s="269"/>
      <c r="AD21" s="269" t="str">
        <f>IF(入力!AE26="","",入力!AE26)</f>
        <v>こうたろう</v>
      </c>
      <c r="AE21" s="269"/>
      <c r="AF21" s="269"/>
      <c r="AG21" s="269"/>
      <c r="AH21" s="270"/>
      <c r="AI21" s="265">
        <f>IF(入力!AJ26="","",入力!AJ26)</f>
        <v>2</v>
      </c>
      <c r="AJ21" s="265"/>
      <c r="AK21" s="263">
        <f>IF(入力!AL26="","",入力!AL26)</f>
        <v>165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小泉</v>
      </c>
      <c r="F22" s="262"/>
      <c r="G22" s="262"/>
      <c r="H22" s="262"/>
      <c r="I22" s="262"/>
      <c r="J22" s="262" t="str">
        <f>IF(入力!K27="","",入力!K27)</f>
        <v>龍輝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伊藤</v>
      </c>
      <c r="Z22" s="262"/>
      <c r="AA22" s="262"/>
      <c r="AB22" s="262"/>
      <c r="AC22" s="262"/>
      <c r="AD22" s="262" t="str">
        <f>IF(入力!AE27="","",入力!AE27)</f>
        <v>孝太朗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とうじょう</v>
      </c>
      <c r="F23" s="269"/>
      <c r="G23" s="269"/>
      <c r="H23" s="269"/>
      <c r="I23" s="269"/>
      <c r="J23" s="269" t="str">
        <f>IF(入力!K28="","",入力!K28)</f>
        <v>たくみ</v>
      </c>
      <c r="K23" s="269"/>
      <c r="L23" s="269"/>
      <c r="M23" s="269"/>
      <c r="N23" s="270"/>
      <c r="O23" s="265">
        <f>IF(入力!P28="","",入力!P28)</f>
        <v>1</v>
      </c>
      <c r="P23" s="265"/>
      <c r="Q23" s="263">
        <f>IF(入力!R28="","",入力!R28)</f>
        <v>165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きくち</v>
      </c>
      <c r="Z23" s="269"/>
      <c r="AA23" s="269"/>
      <c r="AB23" s="269"/>
      <c r="AC23" s="269"/>
      <c r="AD23" s="269" t="str">
        <f>IF(入力!AE28="","",入力!AE28)</f>
        <v>ゆうご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>
        <f>IF(入力!AL28="","",入力!AL28)</f>
        <v>164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東條</v>
      </c>
      <c r="F24" s="262"/>
      <c r="G24" s="262"/>
      <c r="H24" s="262"/>
      <c r="I24" s="262"/>
      <c r="J24" s="262" t="str">
        <f>IF(入力!K29="","",入力!K29)</f>
        <v>拓海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菊池</v>
      </c>
      <c r="Z24" s="262"/>
      <c r="AA24" s="262"/>
      <c r="AB24" s="262"/>
      <c r="AC24" s="262"/>
      <c r="AD24" s="262" t="str">
        <f>IF(入力!AE29="","",入力!AE29)</f>
        <v>悠護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やまもと</v>
      </c>
      <c r="F25" s="269"/>
      <c r="G25" s="269"/>
      <c r="H25" s="269"/>
      <c r="I25" s="269"/>
      <c r="J25" s="269" t="str">
        <f>IF(入力!K30="","",入力!K30)</f>
        <v>てつや</v>
      </c>
      <c r="K25" s="269"/>
      <c r="L25" s="269"/>
      <c r="M25" s="269"/>
      <c r="N25" s="270"/>
      <c r="O25" s="265">
        <f>IF(入力!P30="","",入力!P30)</f>
        <v>1</v>
      </c>
      <c r="P25" s="265"/>
      <c r="Q25" s="263">
        <f>IF(入力!R30="","",入力!R30)</f>
        <v>167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なとり</v>
      </c>
      <c r="Z25" s="269"/>
      <c r="AA25" s="269"/>
      <c r="AB25" s="269"/>
      <c r="AC25" s="269"/>
      <c r="AD25" s="269" t="str">
        <f>IF(入力!AE30="","",入力!AE30)</f>
        <v>けんじ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>
        <f>IF(入力!AL30="","",入力!AL30)</f>
        <v>159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山本</v>
      </c>
      <c r="F26" s="275"/>
      <c r="G26" s="275"/>
      <c r="H26" s="275"/>
      <c r="I26" s="275"/>
      <c r="J26" s="275" t="str">
        <f>IF(入力!K31="","",入力!K31)</f>
        <v>哲矢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名取</v>
      </c>
      <c r="Z26" s="275"/>
      <c r="AA26" s="275"/>
      <c r="AB26" s="275"/>
      <c r="AC26" s="275"/>
      <c r="AD26" s="275" t="str">
        <f>IF(入力!AE31="","",入力!AE31)</f>
        <v>ケンジ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7103</v>
      </c>
      <c r="B7" s="46" t="str">
        <f>IF(入力!$F$8="",入力!$F$3,入力!$F$3&amp;" ・ "&amp;入力!$F$8)</f>
        <v>大和市立光丘中学校</v>
      </c>
      <c r="C7" s="46"/>
      <c r="D7" s="46" t="str">
        <f>IF(入力!$Z$2="","",入力!$Z$2)</f>
        <v>県央</v>
      </c>
      <c r="E7" s="46">
        <f>IF(入力!$I$2="","",入力!$I$2)</f>
        <v>1</v>
      </c>
      <c r="F7" s="57" t="str">
        <f>IF(入力!$F$6="","",入力!$F$6)</f>
        <v>242</v>
      </c>
      <c r="G7" s="57" t="str">
        <f>IF(入力!$I$6="","",入力!$I$6)</f>
        <v>0016</v>
      </c>
      <c r="H7" s="46"/>
      <c r="I7" s="46" t="str">
        <f>IF(入力!$L$5="","",入力!$L$5)</f>
        <v>神奈川県大和市大和南2-11-1</v>
      </c>
      <c r="J7" s="46"/>
      <c r="K7" s="57" t="str">
        <f>IF(入力!$AB$4="","",入力!$AB$4)</f>
        <v>046</v>
      </c>
      <c r="L7" s="57" t="str">
        <f>IF(入力!$AG$4="","",入力!$AG$4)</f>
        <v>261</v>
      </c>
      <c r="M7" s="57" t="str">
        <f>IF(入力!$AL$4="","",入力!$AL$4)</f>
        <v>1120</v>
      </c>
      <c r="N7" s="57" t="str">
        <f>IF(入力!$AB$6="","",入力!$AB$6)</f>
        <v>046</v>
      </c>
      <c r="O7" s="57" t="str">
        <f>IF(入力!$AG$6="","",入力!$AG$6)</f>
        <v>261</v>
      </c>
      <c r="P7" s="57" t="str">
        <f>IF(入力!$AL$6="","",入力!$AL$6)</f>
        <v>1132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依知川</v>
      </c>
      <c r="D16" s="46" t="str">
        <f>IF(入力!$L$13="","",入力!$L$13)</f>
        <v>裕太</v>
      </c>
      <c r="E16" s="46" t="str">
        <f>IF(入力!$F$12="","",入力!$F$12)</f>
        <v>いちかわ</v>
      </c>
      <c r="F16" s="46" t="str">
        <f>IF(入力!$L$12="","",入力!$L$12)</f>
        <v>ゆうた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 </v>
      </c>
      <c r="D17" s="46" t="str">
        <f>IF(入力!$AB$13="","",入力!$AB$13)</f>
        <v xml:space="preserve">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飯島</v>
      </c>
      <c r="D20" s="46" t="str">
        <f>IF(入力!$L$15="","",入力!$L$15)</f>
        <v>流斗</v>
      </c>
      <c r="E20" s="46" t="str">
        <f>IF(入力!$F$14="","",入力!$F$14)</f>
        <v>いいじま</v>
      </c>
      <c r="F20" s="46" t="str">
        <f>IF(入力!$L$14="","",入力!$L$14)</f>
        <v>りゅうと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上原</v>
      </c>
      <c r="D24" s="46" t="str">
        <f>IF(入力!$AB$15="","",入力!$AB$15)</f>
        <v>隼人</v>
      </c>
      <c r="E24" s="46" t="str">
        <f>IF(入力!$V$14="","",入力!$V$14)</f>
        <v>うえはら</v>
      </c>
      <c r="F24" s="46" t="str">
        <f>IF(入力!$AB$14="","",入力!$AB$14)</f>
        <v>はやと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安澤</v>
      </c>
      <c r="D53" s="46" t="str">
        <f>IF(入力!K21="","",入力!K21)</f>
        <v>清登</v>
      </c>
      <c r="E53" s="46" t="str">
        <f>IF(入力!F20="","",入力!F20)</f>
        <v>やすざわ</v>
      </c>
      <c r="F53" s="46" t="str">
        <f>IF(入力!K20="","",入力!K20)</f>
        <v>きよと</v>
      </c>
      <c r="G53" s="46"/>
      <c r="H53" s="46"/>
      <c r="I53" s="46">
        <f>IF(入力!P20="","",入力!P20)</f>
        <v>2</v>
      </c>
      <c r="J53" s="46">
        <f>IF(入力!R20="","",入力!R20)</f>
        <v>155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三澤</v>
      </c>
      <c r="D54" s="46" t="str">
        <f>IF(入力!K23="","",入力!K23)</f>
        <v>聖龍</v>
      </c>
      <c r="E54" s="46" t="str">
        <f>IF(入力!F22="","",入力!F22)</f>
        <v>みさわ</v>
      </c>
      <c r="F54" s="46" t="str">
        <f>IF(入力!K22="","",入力!K22)</f>
        <v>せいりゅう</v>
      </c>
      <c r="G54" s="46"/>
      <c r="H54" s="46"/>
      <c r="I54" s="46">
        <f>IF(入力!P22="","",入力!P22)</f>
        <v>2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上原</v>
      </c>
      <c r="D55" s="46" t="str">
        <f>IF(入力!K25="","",入力!K25)</f>
        <v>隼人</v>
      </c>
      <c r="E55" s="46" t="str">
        <f>IF(入力!F24="","",入力!F24)</f>
        <v>うえはら</v>
      </c>
      <c r="F55" s="46" t="str">
        <f>IF(入力!K24="","",入力!K24)</f>
        <v>はやと</v>
      </c>
      <c r="G55" s="46"/>
      <c r="H55" s="46"/>
      <c r="I55" s="46">
        <f>IF(入力!P24="","",入力!P24)</f>
        <v>2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小泉</v>
      </c>
      <c r="D56" s="46" t="str">
        <f>IF(入力!K27="","",入力!K27)</f>
        <v>龍輝</v>
      </c>
      <c r="E56" s="46" t="str">
        <f>IF(入力!F26="","",入力!F26)</f>
        <v>こいずみ</v>
      </c>
      <c r="F56" s="46" t="str">
        <f>IF(入力!K26="","",入力!K26)</f>
        <v>たつき</v>
      </c>
      <c r="G56" s="46"/>
      <c r="H56" s="46"/>
      <c r="I56" s="46">
        <f>IF(入力!P26="","",入力!P26)</f>
        <v>1</v>
      </c>
      <c r="J56" s="46">
        <f>IF(入力!R26="","",入力!R26)</f>
        <v>156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東條</v>
      </c>
      <c r="D57" s="46" t="str">
        <f>IF(入力!K29="","",入力!K29)</f>
        <v>拓海</v>
      </c>
      <c r="E57" s="46" t="str">
        <f>IF(入力!F28="","",入力!F28)</f>
        <v>とうじょう</v>
      </c>
      <c r="F57" s="46" t="str">
        <f>IF(入力!K28="","",入力!K28)</f>
        <v>たくみ</v>
      </c>
      <c r="G57" s="46"/>
      <c r="H57" s="46"/>
      <c r="I57" s="46">
        <f>IF(入力!P28="","",入力!P28)</f>
        <v>1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山本</v>
      </c>
      <c r="D58" s="46" t="str">
        <f>IF(入力!K31="","",入力!K31)</f>
        <v>哲矢</v>
      </c>
      <c r="E58" s="46" t="str">
        <f>IF(入力!F30="","",入力!F30)</f>
        <v>やまもと</v>
      </c>
      <c r="F58" s="46" t="str">
        <f>IF(入力!K30="","",入力!K30)</f>
        <v>てつや</v>
      </c>
      <c r="G58" s="46"/>
      <c r="H58" s="46"/>
      <c r="I58" s="46">
        <f>IF(入力!P30="","",入力!P30)</f>
        <v>1</v>
      </c>
      <c r="J58" s="46">
        <f>IF(入力!R30="","",入力!R30)</f>
        <v>167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藤井</v>
      </c>
      <c r="D59" s="46" t="str">
        <f>IF(入力!AE21="","",入力!AE21)</f>
        <v>亮輔</v>
      </c>
      <c r="E59" s="46" t="str">
        <f>IF(入力!Z20="","",入力!Z20)</f>
        <v>ふじい</v>
      </c>
      <c r="F59" s="46" t="str">
        <f>IF(入力!AE20="","",入力!AE20)</f>
        <v>りょうすけ</v>
      </c>
      <c r="G59" s="46"/>
      <c r="H59" s="46"/>
      <c r="I59" s="46">
        <f>IF(入力!AJ20="","",入力!AJ20)</f>
        <v>2</v>
      </c>
      <c r="J59" s="46">
        <f>IF(入力!AL20="","",入力!AL20)</f>
        <v>156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工藤</v>
      </c>
      <c r="D60" s="46" t="str">
        <f>IF(入力!AE23="","",入力!AE23)</f>
        <v>達也</v>
      </c>
      <c r="E60" s="46" t="str">
        <f>IF(入力!Z22="","",入力!Z22)</f>
        <v>くどう</v>
      </c>
      <c r="F60" s="46" t="str">
        <f>IF(入力!AE22="","",入力!AE22)</f>
        <v>たつや</v>
      </c>
      <c r="G60" s="46"/>
      <c r="H60" s="46"/>
      <c r="I60" s="46">
        <f>IF(入力!AJ22="","",入力!AJ22)</f>
        <v>1</v>
      </c>
      <c r="J60" s="46">
        <f>IF(入力!AL22="","",入力!AL22)</f>
        <v>157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蓬田</v>
      </c>
      <c r="D61" s="46" t="str">
        <f>IF(入力!AE25="","",入力!AE25)</f>
        <v>悠貴</v>
      </c>
      <c r="E61" s="46" t="str">
        <f>IF(入力!Z24="","",入力!Z24)</f>
        <v>よもぎだ</v>
      </c>
      <c r="F61" s="46" t="str">
        <f>IF(入力!AE24="","",入力!AE24)</f>
        <v>ゆうき</v>
      </c>
      <c r="G61" s="46"/>
      <c r="H61" s="46"/>
      <c r="I61" s="46">
        <f>IF(入力!AJ24="","",入力!AJ24)</f>
        <v>1</v>
      </c>
      <c r="J61" s="46">
        <f>IF(入力!AL24="","",入力!AL24)</f>
        <v>154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伊藤</v>
      </c>
      <c r="D62" s="46" t="str">
        <f>IF(入力!AE27="","",入力!AE27)</f>
        <v>孝太朗</v>
      </c>
      <c r="E62" s="46" t="str">
        <f>IF(入力!Z26="","",入力!Z26)</f>
        <v>いとう</v>
      </c>
      <c r="F62" s="46" t="str">
        <f>IF(入力!AE26="","",入力!AE26)</f>
        <v>こうたろう</v>
      </c>
      <c r="G62" s="46"/>
      <c r="H62" s="46"/>
      <c r="I62" s="46">
        <f>IF(入力!AJ26="","",入力!AJ26)</f>
        <v>2</v>
      </c>
      <c r="J62" s="46">
        <f>IF(入力!AL26="","",入力!AL26)</f>
        <v>165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菊池</v>
      </c>
      <c r="D63" s="46" t="str">
        <f>IF(入力!AE29="","",入力!AE29)</f>
        <v>悠護</v>
      </c>
      <c r="E63" s="46" t="str">
        <f>IF(入力!Z28="","",入力!Z28)</f>
        <v>きくち</v>
      </c>
      <c r="F63" s="46" t="str">
        <f>IF(入力!AE28="","",入力!AE28)</f>
        <v>ゆうご</v>
      </c>
      <c r="G63" s="46"/>
      <c r="H63" s="46"/>
      <c r="I63" s="46">
        <f>IF(入力!AJ28="","",入力!AJ28)</f>
        <v>1</v>
      </c>
      <c r="J63" s="46">
        <f>IF(入力!AL28="","",入力!AL28)</f>
        <v>164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名取</v>
      </c>
      <c r="D64" s="46" t="str">
        <f>IF(入力!AE31="","",入力!AE31)</f>
        <v>ケンジ</v>
      </c>
      <c r="E64" s="46" t="str">
        <f>IF(入力!Z30="","",入力!Z30)</f>
        <v>なとり</v>
      </c>
      <c r="F64" s="46" t="str">
        <f>IF(入力!AE30="","",入力!AE30)</f>
        <v>けんじ</v>
      </c>
      <c r="G64" s="46"/>
      <c r="H64" s="46"/>
      <c r="I64" s="46">
        <f>IF(入力!AJ30="","",入力!AJ30)</f>
        <v>1</v>
      </c>
      <c r="J64" s="46">
        <f>IF(入力!AL30="","",入力!AL30)</f>
        <v>159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 </cp:lastModifiedBy>
  <cp:lastPrinted>2016-11-11T03:22:34Z</cp:lastPrinted>
  <dcterms:created xsi:type="dcterms:W3CDTF">2006-11-03T01:52:14Z</dcterms:created>
  <dcterms:modified xsi:type="dcterms:W3CDTF">2016-11-14T09:47:16Z</dcterms:modified>
</cp:coreProperties>
</file>