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amato249\Desktop\"/>
    </mc:Choice>
  </mc:AlternateContent>
  <bookViews>
    <workbookView xWindow="0" yWindow="0" windowWidth="15345" windowHeight="44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 s="1"/>
  <c r="G435" i="6"/>
  <c r="BC36" i="6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<sst xmlns="http://schemas.openxmlformats.org/spreadsheetml/2006/main" count="1434" uniqueCount="726">
  <si>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</si>
  <si>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</si>
  <si>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</si>
  <si>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</si>
  <si>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</si>
  <si>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</si>
  <si>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</si>
  <si>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</si>
  <si>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</si>
  <si>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</si>
  <si>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</si>
  <si>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</si>
  <si>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</si>
  <si>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</si>
  <si>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</si>
  <si>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</si>
  <si>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</si>
  <si>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</si>
  <si>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</si>
  <si>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</si>
  <si>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</si>
  <si>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</si>
  <si>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</si>
  <si>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</si>
  <si>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</si>
  <si>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</si>
  <si>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</si>
  <si>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</si>
  <si>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</si>
  <si>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</si>
  <si>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</si>
  <si>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</si>
  <si>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</si>
  <si>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</si>
  <si>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</si>
  <si>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</si>
  <si>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</si>
  <si>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</si>
  <si>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</si>
  <si>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</si>
  <si>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</si>
  <si>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</si>
  <si>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</si>
  <si>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</si>
  <si>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</si>
  <si>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</si>
  <si>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</si>
  <si>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</si>
  <si>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</si>
  <si>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</si>
  <si>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</si>
  <si>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</si>
  <si>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</si>
  <si>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</si>
  <si>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</si>
  <si>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</si>
  <si>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</si>
  <si>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</si>
  <si>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</si>
  <si>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</si>
  <si>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</si>
  <si>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</si>
  <si>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</si>
  <si>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</si>
  <si>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</si>
  <si>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</si>
  <si>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</si>
  <si>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</si>
  <si>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</si>
  <si>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</si>
  <si>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</si>
  <si>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</si>
  <si>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</si>
  <si>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</si>
  <si>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</si>
  <si>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</si>
  <si>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</si>
  <si>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</si>
  <si>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</si>
  <si>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</si>
  <si>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</si>
  <si>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</si>
  <si>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</si>
  <si>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</si>
  <si>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</si>
  <si>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</si>
  <si>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</si>
  <si>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</si>
  <si>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</si>
  <si>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</si>
  <si>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</si>
  <si>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</si>
  <si>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</si>
  <si>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</si>
  <si>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</si>
  <si>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</si>
  <si>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</si>
  <si>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</si>
  <si>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</si>
  <si>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</si>
  <si>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</si>
  <si>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</si>
  <si>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</si>
  <si>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</si>
  <si>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</si>
  <si>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</si>
  <si>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</si>
  <si>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</si>
  <si>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</si>
  <si>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</si>
  <si>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</si>
  <si>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</si>
  <si>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</si>
  <si>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</si>
  <si>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</si>
  <si>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</si>
  <si>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</si>
  <si>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</si>
  <si>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</si>
  <si>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</si>
  <si>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</si>
  <si>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</si>
  <si>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</si>
  <si>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</si>
  <si>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</si>
  <si>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</si>
  <si>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</si>
  <si>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</si>
  <si>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</si>
  <si>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</si>
  <si>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</si>
  <si>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</si>
  <si>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</si>
  <si>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</si>
  <si>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</si>
  <si>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</si>
  <si>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</si>
  <si>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</si>
  <si>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</si>
  <si>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</si>
  <si>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</si>
  <si>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</si>
  <si>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</si>
  <si>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</si>
  <si>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</si>
  <si>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</si>
  <si>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</si>
  <si>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</si>
  <si>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</si>
  <si>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</si>
  <si>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</si>
  <si>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</si>
  <si>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</si>
  <si>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</si>
  <si>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</si>
  <si>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</si>
  <si>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</si>
  <si>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</si>
  <si>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</si>
  <si>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</si>
  <si>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</si>
  <si>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</si>
  <si>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</si>
  <si>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</si>
  <si>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</si>
  <si>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</si>
  <si>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</si>
  <si>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</si>
  <si>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</si>
  <si>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</si>
  <si>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</si>
  <si>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</si>
  <si>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</si>
  <si>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</si>
  <si>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</si>
  <si>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</si>
  <si>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</si>
  <si>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</si>
  <si>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</si>
  <si>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</si>
  <si>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</si>
  <si>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</si>
  <si>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</si>
  <si>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</si>
  <si>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</si>
  <si>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</si>
  <si>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</si>
  <si>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</si>
  <si>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</si>
  <si>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</si>
  <si>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</si>
  <si>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</si>
  <si>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</si>
  <si>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</si>
  <si>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</si>
  <si>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</si>
  <si>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</si>
  <si>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</si>
  <si>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</si>
  <si>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</si>
  <si>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</si>
  <si>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</si>
  <si>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</si>
  <si>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</si>
  <si>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</si>
  <si>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</si>
  <si>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</si>
  <si>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</si>
  <si>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</si>
  <si>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</si>
  <si>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</si>
  <si>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</si>
  <si>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</si>
  <si>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</si>
  <si>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</si>
  <si>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</si>
  <si>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</si>
  <si>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</si>
  <si>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</si>
  <si>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</si>
  <si>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</si>
  <si>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</si>
  <si>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</si>
  <si>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</si>
  <si>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</si>
  <si>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</si>
  <si>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</si>
  <si>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</si>
  <si>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</si>
  <si>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</si>
  <si>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</si>
  <si>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</si>
  <si>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</si>
  <si>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</si>
  <si>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</si>
  <si>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</si>
  <si>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</si>
  <si>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</si>
  <si>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</si>
  <si>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</si>
  <si>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</si>
  <si>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</si>
  <si>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</si>
  <si>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</si>
  <si>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</si>
  <si>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</si>
  <si>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</si>
  <si>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</si>
  <si>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</si>
  <si>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</si>
  <si>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</si>
  <si>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</si>
  <si>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</si>
  <si>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</si>
  <si>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</si>
  <si>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</si>
  <si>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</si>
  <si>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</si>
  <si>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</si>
  <si>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</si>
  <si>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</si>
  <si>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</si>
  <si>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</si>
  <si>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</si>
  <si>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</si>
  <si>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</si>
  <si>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</si>
  <si>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</si>
  <si>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</si>
  <si>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</si>
  <si>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</si>
  <si>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</si>
  <si>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</si>
  <si>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</si>
  <si>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</si>
  <si>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</si>
  <si>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</si>
  <si>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</si>
  <si>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</si>
  <si>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</si>
  <si>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</si>
  <si>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</si>
  <si>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</si>
  <si>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</si>
  <si>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</si>
  <si>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</si>
  <si>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</si>
  <si>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</si>
  <si>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</si>
  <si>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</si>
  <si>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</si>
  <si>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</si>
  <si>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</si>
  <si>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</si>
  <si>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</si>
  <si>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</si>
  <si>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</si>
  <si>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</si>
  <si>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</si>
  <si>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</si>
  <si>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</si>
  <si>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</si>
  <si>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</si>
  <si>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</si>
  <si>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</si>
  <si>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</si>
  <si>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</si>
  <si>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</si>
  <si>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</si>
  <si>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</si>
  <si>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</si>
  <si>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</si>
  <si>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</si>
  <si>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</si>
  <si>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</si>
  <si>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</si>
  <si>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</si>
  <si>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</si>
  <si>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</si>
  <si>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</si>
  <si>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</si>
  <si>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</si>
  <si>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</si>
  <si>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</si>
  <si>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</si>
  <si>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</si>
  <si>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</si>
  <si>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</si>
  <si>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</si>
  <si>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</si>
  <si>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</si>
  <si>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</si>
  <si>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</si>
  <si>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</si>
  <si>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</si>
  <si>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</si>
  <si>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</si>
  <si>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</si>
  <si>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</si>
  <si>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</si>
  <si>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</si>
  <si>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</si>
  <si>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</si>
  <si>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</si>
  <si>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</si>
  <si>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</si>
  <si>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</si>
  <si>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</si>
  <si>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</si>
  <si>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</si>
  <si>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</si>
  <si>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</si>
  <si>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</si>
  <si>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</si>
  <si>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</si>
  <si>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</si>
  <si>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</si>
  <si>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</si>
  <si>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</si>
  <si>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</si>
  <si>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</si>
  <si>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</si>
  <si>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</si>
  <si>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</si>
  <si>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</si>
  <si>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</si>
  <si>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</si>
  <si>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</si>
  <si>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</si>
  <si>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</si>
  <si>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</si>
  <si>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</si>
  <si>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</si>
  <si>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</si>
  <si>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</si>
  <si>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</si>
  <si>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</si>
  <si>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</si>
  <si>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</si>
  <si>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</si>
  <si>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</si>
  <si>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</si>
  <si>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</si>
  <si>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</si>
  <si>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</si>
  <si>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</si>
  <si>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</si>
  <si>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</si>
  <si>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</si>
  <si>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</si>
  <si>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</si>
  <si>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</si>
  <si>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</si>
  <si>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</si>
  <si>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</si>
  <si>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</si>
  <si>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</si>
  <si>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</si>
  <si>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</si>
  <si>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</si>
  <si>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</si>
  <si>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</si>
  <si>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</si>
  <si>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</si>
  <si>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</si>
  <si>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</si>
  <si>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</si>
  <si>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</si>
  <si>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</si>
  <si>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</si>
  <si>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</si>
  <si>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</si>
  <si>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</si>
  <si>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</si>
  <si>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</si>
  <si>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</si>
  <si>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</si>
  <si>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</si>
  <si>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</si>
  <si>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</si>
  <si>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</si>
  <si>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</si>
  <si>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</si>
  <si>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</si>
  <si>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</si>
  <si>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</si>
  <si>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</si>
  <si>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</si>
  <si>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</si>
  <si>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</si>
  <si>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</si>
  <si>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</si>
  <si>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</si>
  <si>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</si>
  <si>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</si>
  <si>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</si>
  <si>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</si>
  <si>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</si>
  <si>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</si>
  <si>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</si>
  <si>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</si>
  <si>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</si>
  <si>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</si>
  <si>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</si>
  <si>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</si>
  <si>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</si>
  <si>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</si>
  <si>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</si>
  <si>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</si>
  <si>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</si>
  <si>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</si>
  <si>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</si>
  <si>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</si>
  <si>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</si>
  <si>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</si>
  <si>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</si>
  <si>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</si>
  <si>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</si>
  <si>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</si>
  <si>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</si>
  <si>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</si>
  <si>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</si>
  <si>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</si>
  <si>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</si>
  <si>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</si>
  <si>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</si>
  <si>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</si>
  <si>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</si>
  <si>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</si>
  <si>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</si>
  <si>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</si>
  <si>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</si>
  <si>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</si>
  <si>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</si>
  <si>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</si>
  <si>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</si>
  <si>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</si>
  <si>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</si>
  <si>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</si>
  <si>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</si>
  <si>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</si>
  <si>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</si>
  <si>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</si>
  <si>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</si>
  <si>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</si>
  <si>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</si>
  <si>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</si>
  <si>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</si>
  <si>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</si>
  <si>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</si>
  <si>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</si>
  <si>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</si>
  <si>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</si>
  <si>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</si>
  <si>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</si>
  <si>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</si>
  <si>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</si>
  <si>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</si>
  <si>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</si>
  <si>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</si>
  <si>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</si>
  <si>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</si>
  <si>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</si>
  <si>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</si>
  <si>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</si>
  <si>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</si>
  <si>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</si>
  <si>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</si>
  <si>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</si>
  <si>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</si>
  <si>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</si>
  <si>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</si>
  <si>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</si>
  <si>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</si>
  <si>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</si>
  <si>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</si>
  <si>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</si>
  <si>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</si>
  <si>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</si>
  <si>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</si>
  <si>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</si>
  <si>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</si>
  <si>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</si>
  <si>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</si>
  <si>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</si>
  <si>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</si>
  <si>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</si>
  <si>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</si>
  <si>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</si>
  <si>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</si>
  <si>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</si>
  <si>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</si>
  <si>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</si>
  <si>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</si>
  <si>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</si>
  <si>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</si>
  <si>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</si>
  <si>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</si>
  <si>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</si>
  <si>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</si>
  <si>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</si>
  <si>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</si>
  <si>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</si>
  <si>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</si>
  <si>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</si>
  <si>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</si>
  <si>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</si>
  <si>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</si>
  <si>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</si>
  <si>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</si>
  <si>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</si>
  <si>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</si>
  <si>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</si>
  <si>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</si>
  <si>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</si>
  <si>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</si>
  <si>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</si>
  <si>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</si>
  <si>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</si>
  <si>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</si>
  <si>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</si>
  <si>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</si>
  <si>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</si>
  <si>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</si>
  <si>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</si>
  <si>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</si>
  <si>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</si>
  <si>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</si>
  <si>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</si>
  <si>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</si>
  <si>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</si>
  <si>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</si>
  <si>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</si>
  <si>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</si>
  <si>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</si>
  <si>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</si>
  <si>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</si>
  <si>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</si>
  <si>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</si>
  <si>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</si>
  <si>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</si>
  <si>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</si>
  <si>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</si>
  <si>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</si>
  <si>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</si>
  <si>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</si>
  <si>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</si>
  <si>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</si>
  <si>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</si>
  <si>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</si>
  <si>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</si>
  <si>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</si>
  <si>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</si>
  <si>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</si>
  <si>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</si>
  <si>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</si>
  <si>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</si>
  <si>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</si>
  <si>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</si>
  <si>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</si>
  <si>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</si>
  <si>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</si>
  <si>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</si>
  <si>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</si>
  <si>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</si>
  <si>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</si>
  <si>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</si>
  <si>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</si>
  <si>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</si>
  <si>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</si>
  <si>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</si>
  <si>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</si>
  <si>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</si>
  <si>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</si>
  <si>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</si>
  <si>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</si>
  <si>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</si>
  <si>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</si>
  <si>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</si>
  <si>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</si>
  <si>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</si>
  <si>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</si>
  <si>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</si>
  <si>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</si>
  <si>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</si>
  <si>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</si>
  <si>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</si>
  <si>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</si>
  <si>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</si>
  <si>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</si>
  <si>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</si>
  <si>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</si>
  <si>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</si>
  <si>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</si>
  <si>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</si>
  <si>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</si>
  <si>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</si>
  <si>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</si>
  <si>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</si>
  <si>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</si>
  <si>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</si>
  <si>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</si>
  <si>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</si>
  <si>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</si>
  <si>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</si>
  <si>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</si>
  <si>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</si>
  <si>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</si>
  <si>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</si>
  <si>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</si>
  <si>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</si>
  <si>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</si>
  <si>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</si>
  <si>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</si>
  <si>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</si>
  <si>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</si>
  <si>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</si>
  <si>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</si>
  <si>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</si>
  <si>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</si>
  <si>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</si>
  <si>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</si>
  <si>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</si>
  <si>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</si>
  <si>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</si>
  <si>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</si>
  <si>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</si>
  <si>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</si>
  <si>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</si>
  <si>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</si>
  <si>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</si>
  <si>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</si>
  <si>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</si>
  <si>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</si>
  <si>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</si>
  <si>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</si>
  <si>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</si>
  <si>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</si>
  <si>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</si>
  <si>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</si>
  <si>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</si>
  <si>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267</t>
    <phoneticPr fontId="2"/>
  </si>
  <si>
    <t>0535</t>
    <phoneticPr fontId="2"/>
  </si>
  <si>
    <t>242</t>
    <phoneticPr fontId="2"/>
  </si>
  <si>
    <t>0022</t>
    <phoneticPr fontId="2"/>
  </si>
  <si>
    <t>神奈川県大和市柳橋4‐5050</t>
    <rPh sb="0" eb="4">
      <t>カナガワケン</t>
    </rPh>
    <rPh sb="4" eb="7">
      <t>ヤマトシ</t>
    </rPh>
    <rPh sb="7" eb="9">
      <t>ヤナギバシ</t>
    </rPh>
    <phoneticPr fontId="2"/>
  </si>
  <si>
    <t>268</t>
    <phoneticPr fontId="2"/>
  </si>
  <si>
    <t>4576</t>
    <phoneticPr fontId="2"/>
  </si>
  <si>
    <t>金田</t>
    <rPh sb="0" eb="2">
      <t>カネダ</t>
    </rPh>
    <phoneticPr fontId="2"/>
  </si>
  <si>
    <t>かねだ</t>
    <phoneticPr fontId="2"/>
  </si>
  <si>
    <t>青珠</t>
    <rPh sb="0" eb="1">
      <t>アオ</t>
    </rPh>
    <rPh sb="1" eb="2">
      <t>タマ</t>
    </rPh>
    <phoneticPr fontId="2"/>
  </si>
  <si>
    <t>せいじゅ</t>
    <phoneticPr fontId="2"/>
  </si>
  <si>
    <t>大野</t>
    <rPh sb="0" eb="2">
      <t>オオノ</t>
    </rPh>
    <phoneticPr fontId="2"/>
  </si>
  <si>
    <t>おおの</t>
    <phoneticPr fontId="2"/>
  </si>
  <si>
    <t>優介</t>
    <rPh sb="0" eb="1">
      <t>ユウ</t>
    </rPh>
    <rPh sb="1" eb="2">
      <t>スケ</t>
    </rPh>
    <phoneticPr fontId="2"/>
  </si>
  <si>
    <t>ゆうすけ</t>
    <phoneticPr fontId="2"/>
  </si>
  <si>
    <t>おおの</t>
    <phoneticPr fontId="2"/>
  </si>
  <si>
    <t>ゆうすけ</t>
    <phoneticPr fontId="2"/>
  </si>
  <si>
    <t>川越</t>
    <rPh sb="0" eb="2">
      <t>カワゴエ</t>
    </rPh>
    <phoneticPr fontId="2"/>
  </si>
  <si>
    <t>遼太</t>
    <rPh sb="0" eb="1">
      <t>リョウ</t>
    </rPh>
    <rPh sb="1" eb="2">
      <t>タ</t>
    </rPh>
    <phoneticPr fontId="2"/>
  </si>
  <si>
    <t>かわごえ</t>
    <phoneticPr fontId="2"/>
  </si>
  <si>
    <t>りょうた</t>
    <phoneticPr fontId="2"/>
  </si>
  <si>
    <t>渡辺</t>
    <rPh sb="0" eb="2">
      <t>ワタナベ</t>
    </rPh>
    <phoneticPr fontId="2"/>
  </si>
  <si>
    <t>健心</t>
    <rPh sb="0" eb="1">
      <t>ケン</t>
    </rPh>
    <rPh sb="1" eb="2">
      <t>シン</t>
    </rPh>
    <phoneticPr fontId="2"/>
  </si>
  <si>
    <t>わたなべ</t>
    <phoneticPr fontId="2"/>
  </si>
  <si>
    <t>けんしん</t>
    <phoneticPr fontId="2"/>
  </si>
  <si>
    <t>田畑</t>
    <rPh sb="0" eb="2">
      <t>タバタ</t>
    </rPh>
    <phoneticPr fontId="2"/>
  </si>
  <si>
    <t>紋乃丞</t>
    <rPh sb="0" eb="1">
      <t>モン</t>
    </rPh>
    <rPh sb="1" eb="2">
      <t>ノ</t>
    </rPh>
    <rPh sb="2" eb="3">
      <t>ジョウ</t>
    </rPh>
    <phoneticPr fontId="2"/>
  </si>
  <si>
    <t>たばた</t>
    <phoneticPr fontId="2"/>
  </si>
  <si>
    <t>もんのじょう</t>
    <phoneticPr fontId="2"/>
  </si>
  <si>
    <t>井川</t>
    <rPh sb="0" eb="2">
      <t>イカワ</t>
    </rPh>
    <phoneticPr fontId="2"/>
  </si>
  <si>
    <t>いかわ</t>
    <phoneticPr fontId="2"/>
  </si>
  <si>
    <t>皓貴</t>
    <rPh sb="0" eb="2">
      <t>コウキ</t>
    </rPh>
    <phoneticPr fontId="2"/>
  </si>
  <si>
    <t>こうき</t>
    <phoneticPr fontId="2"/>
  </si>
  <si>
    <t>江畑</t>
    <rPh sb="0" eb="2">
      <t>エバタ</t>
    </rPh>
    <phoneticPr fontId="2"/>
  </si>
  <si>
    <t>光瞬</t>
    <rPh sb="0" eb="1">
      <t>ヒカリ</t>
    </rPh>
    <rPh sb="1" eb="2">
      <t>マタタ</t>
    </rPh>
    <phoneticPr fontId="2"/>
  </si>
  <si>
    <t>えばた</t>
    <phoneticPr fontId="2"/>
  </si>
  <si>
    <t>こうしゅん</t>
    <phoneticPr fontId="2"/>
  </si>
  <si>
    <t>瀧沢</t>
    <rPh sb="0" eb="2">
      <t>タキザワ</t>
    </rPh>
    <phoneticPr fontId="2"/>
  </si>
  <si>
    <t>たきざわ</t>
    <phoneticPr fontId="2"/>
  </si>
  <si>
    <t>あき</t>
    <phoneticPr fontId="2"/>
  </si>
  <si>
    <t>和樹</t>
    <rPh sb="0" eb="1">
      <t>ワ</t>
    </rPh>
    <rPh sb="1" eb="2">
      <t>ジュ</t>
    </rPh>
    <phoneticPr fontId="2"/>
  </si>
  <si>
    <t>江口</t>
    <rPh sb="0" eb="2">
      <t>エグチ</t>
    </rPh>
    <phoneticPr fontId="2"/>
  </si>
  <si>
    <t>優佑</t>
    <rPh sb="0" eb="2">
      <t>ユウスケ</t>
    </rPh>
    <phoneticPr fontId="2"/>
  </si>
  <si>
    <t>えぐち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</si>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</sst>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B11" zoomScaleNormal="100" zoomScaleSheetLayoutView="100" workbookViewId="0">
      <selection activeCell="AB12" sqref="AB12:AG1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7105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県央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大和市立引地台中学校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 t="s">
        <v>578</v>
      </c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725</v>
      </c>
      <c r="W12" s="184"/>
      <c r="X12" s="184"/>
      <c r="Y12" s="184"/>
      <c r="Z12" s="184"/>
      <c r="AA12" s="184"/>
      <c r="AB12" s="185" t="s">
        <v>725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725</v>
      </c>
      <c r="W13" s="172"/>
      <c r="X13" s="172"/>
      <c r="Y13" s="172"/>
      <c r="Z13" s="172"/>
      <c r="AA13" s="172"/>
      <c r="AB13" s="173" t="s">
        <v>725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693</v>
      </c>
      <c r="W14" s="85"/>
      <c r="X14" s="85"/>
      <c r="Y14" s="85"/>
      <c r="Z14" s="85"/>
      <c r="AA14" s="85"/>
      <c r="AB14" s="153" t="s">
        <v>695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692</v>
      </c>
      <c r="W15" s="78"/>
      <c r="X15" s="78"/>
      <c r="Y15" s="78"/>
      <c r="Z15" s="78"/>
      <c r="AA15" s="78"/>
      <c r="AB15" s="146" t="s">
        <v>694</v>
      </c>
      <c r="AC15" s="147"/>
      <c r="AD15" s="147"/>
      <c r="AE15" s="147"/>
      <c r="AF15" s="147"/>
      <c r="AG15" s="147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697</v>
      </c>
      <c r="L20" s="119"/>
      <c r="M20" s="119"/>
      <c r="N20" s="119"/>
      <c r="O20" s="120"/>
      <c r="P20" s="116">
        <v>2</v>
      </c>
      <c r="Q20" s="116"/>
      <c r="R20" s="107">
        <v>175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719</v>
      </c>
      <c r="AA20" s="119"/>
      <c r="AB20" s="119"/>
      <c r="AC20" s="119"/>
      <c r="AD20" s="119"/>
      <c r="AE20" s="119" t="s">
        <v>720</v>
      </c>
      <c r="AF20" s="119"/>
      <c r="AG20" s="119"/>
      <c r="AH20" s="119"/>
      <c r="AI20" s="120"/>
      <c r="AJ20" s="116">
        <v>1</v>
      </c>
      <c r="AK20" s="116"/>
      <c r="AL20" s="107">
        <v>160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692</v>
      </c>
      <c r="G21" s="112"/>
      <c r="H21" s="112"/>
      <c r="I21" s="112"/>
      <c r="J21" s="112"/>
      <c r="K21" s="112" t="s">
        <v>694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718</v>
      </c>
      <c r="AA21" s="112"/>
      <c r="AB21" s="112"/>
      <c r="AC21" s="112"/>
      <c r="AD21" s="112"/>
      <c r="AE21" s="112" t="s">
        <v>721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700</v>
      </c>
      <c r="G22" s="85"/>
      <c r="H22" s="85"/>
      <c r="I22" s="85"/>
      <c r="J22" s="85"/>
      <c r="K22" s="85" t="s">
        <v>701</v>
      </c>
      <c r="L22" s="85"/>
      <c r="M22" s="85"/>
      <c r="N22" s="85"/>
      <c r="O22" s="86"/>
      <c r="P22" s="75">
        <v>1</v>
      </c>
      <c r="Q22" s="75"/>
      <c r="R22" s="91">
        <v>163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724</v>
      </c>
      <c r="AA22" s="85"/>
      <c r="AB22" s="85"/>
      <c r="AC22" s="85"/>
      <c r="AD22" s="85"/>
      <c r="AE22" s="85" t="s">
        <v>695</v>
      </c>
      <c r="AF22" s="85"/>
      <c r="AG22" s="85"/>
      <c r="AH22" s="85"/>
      <c r="AI22" s="86"/>
      <c r="AJ22" s="75">
        <v>1</v>
      </c>
      <c r="AK22" s="75"/>
      <c r="AL22" s="91">
        <v>135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698</v>
      </c>
      <c r="G23" s="103"/>
      <c r="H23" s="103"/>
      <c r="I23" s="103"/>
      <c r="J23" s="103"/>
      <c r="K23" s="103" t="s">
        <v>699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722</v>
      </c>
      <c r="AA23" s="103"/>
      <c r="AB23" s="103"/>
      <c r="AC23" s="103"/>
      <c r="AD23" s="103"/>
      <c r="AE23" s="103" t="s">
        <v>723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704</v>
      </c>
      <c r="G24" s="85"/>
      <c r="H24" s="85"/>
      <c r="I24" s="85"/>
      <c r="J24" s="85"/>
      <c r="K24" s="85" t="s">
        <v>705</v>
      </c>
      <c r="L24" s="85"/>
      <c r="M24" s="85"/>
      <c r="N24" s="85"/>
      <c r="O24" s="86"/>
      <c r="P24" s="75">
        <v>1</v>
      </c>
      <c r="Q24" s="75"/>
      <c r="R24" s="91">
        <v>158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702</v>
      </c>
      <c r="G25" s="103"/>
      <c r="H25" s="103"/>
      <c r="I25" s="103"/>
      <c r="J25" s="103"/>
      <c r="K25" s="103" t="s">
        <v>703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708</v>
      </c>
      <c r="G26" s="85"/>
      <c r="H26" s="85"/>
      <c r="I26" s="85"/>
      <c r="J26" s="85"/>
      <c r="K26" s="85" t="s">
        <v>709</v>
      </c>
      <c r="L26" s="85"/>
      <c r="M26" s="85"/>
      <c r="N26" s="85"/>
      <c r="O26" s="86"/>
      <c r="P26" s="75">
        <v>1</v>
      </c>
      <c r="Q26" s="75"/>
      <c r="R26" s="91">
        <v>161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706</v>
      </c>
      <c r="G27" s="103"/>
      <c r="H27" s="103"/>
      <c r="I27" s="103"/>
      <c r="J27" s="103"/>
      <c r="K27" s="103" t="s">
        <v>707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711</v>
      </c>
      <c r="G28" s="85"/>
      <c r="H28" s="85"/>
      <c r="I28" s="85"/>
      <c r="J28" s="85"/>
      <c r="K28" s="85" t="s">
        <v>713</v>
      </c>
      <c r="L28" s="85"/>
      <c r="M28" s="85"/>
      <c r="N28" s="85"/>
      <c r="O28" s="86"/>
      <c r="P28" s="75">
        <v>2</v>
      </c>
      <c r="Q28" s="75"/>
      <c r="R28" s="91">
        <v>173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710</v>
      </c>
      <c r="G29" s="103"/>
      <c r="H29" s="103"/>
      <c r="I29" s="103"/>
      <c r="J29" s="103"/>
      <c r="K29" s="103" t="s">
        <v>712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716</v>
      </c>
      <c r="G30" s="85"/>
      <c r="H30" s="85"/>
      <c r="I30" s="85"/>
      <c r="J30" s="85"/>
      <c r="K30" s="85" t="s">
        <v>717</v>
      </c>
      <c r="L30" s="85"/>
      <c r="M30" s="85"/>
      <c r="N30" s="85"/>
      <c r="O30" s="86"/>
      <c r="P30" s="75">
        <v>2</v>
      </c>
      <c r="Q30" s="75"/>
      <c r="R30" s="91">
        <v>168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714</v>
      </c>
      <c r="G31" s="78"/>
      <c r="H31" s="78"/>
      <c r="I31" s="78"/>
      <c r="J31" s="78"/>
      <c r="K31" s="78" t="s">
        <v>715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 x14ac:dyDescent="0.2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7105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県央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 x14ac:dyDescent="0.15">
      <c r="A3" s="334" t="s">
        <v>2</v>
      </c>
      <c r="B3" s="335"/>
      <c r="C3" s="335"/>
      <c r="D3" s="336"/>
      <c r="E3" s="294" t="str">
        <f>CONCATENATE(入力!F3,"　　",入力!F8)</f>
        <v>大和市立引地台中学校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 x14ac:dyDescent="0.15">
      <c r="A7" s="149" t="s">
        <v>0</v>
      </c>
      <c r="B7" s="150"/>
      <c r="C7" s="150"/>
      <c r="D7" s="151"/>
      <c r="E7" s="314" t="str">
        <f>IF(入力!F12="","",入力!F12)</f>
        <v>かねだ</v>
      </c>
      <c r="F7" s="315"/>
      <c r="G7" s="315"/>
      <c r="H7" s="315"/>
      <c r="I7" s="315"/>
      <c r="J7" s="315"/>
      <c r="K7" s="315" t="str">
        <f>IF(入力!L12="","",入力!L12)</f>
        <v>せいじゅ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 xml:space="preserve"> </v>
      </c>
      <c r="V7" s="150"/>
      <c r="W7" s="150"/>
      <c r="X7" s="150"/>
      <c r="Y7" s="150"/>
      <c r="Z7" s="317"/>
      <c r="AA7" s="297" t="str">
        <f>IF(入力!AB12="","",入力!AB12)</f>
        <v xml:space="preserve"> 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 x14ac:dyDescent="0.2">
      <c r="A8" s="162" t="s">
        <v>6</v>
      </c>
      <c r="B8" s="163"/>
      <c r="C8" s="163"/>
      <c r="D8" s="164"/>
      <c r="E8" s="337" t="str">
        <f>IF(入力!F13="","",入力!F13)</f>
        <v>金田</v>
      </c>
      <c r="F8" s="338"/>
      <c r="G8" s="338"/>
      <c r="H8" s="338"/>
      <c r="I8" s="338"/>
      <c r="J8" s="338"/>
      <c r="K8" s="338" t="str">
        <f>IF(入力!L13="","",入力!L13)</f>
        <v>青珠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 xml:space="preserve"> </v>
      </c>
      <c r="V8" s="306"/>
      <c r="W8" s="306"/>
      <c r="X8" s="306"/>
      <c r="Y8" s="306"/>
      <c r="Z8" s="307"/>
      <c r="AA8" s="308" t="str">
        <f>IF(入力!AB13="","",入力!AB13)</f>
        <v xml:space="preserve"> 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おおの</v>
      </c>
      <c r="V9" s="150"/>
      <c r="W9" s="150"/>
      <c r="X9" s="150"/>
      <c r="Y9" s="150"/>
      <c r="Z9" s="317"/>
      <c r="AA9" s="297" t="str">
        <f>IF(入力!AB14="","",入力!AB14)</f>
        <v>ゆうすけ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大野</v>
      </c>
      <c r="V10" s="323"/>
      <c r="W10" s="323"/>
      <c r="X10" s="323"/>
      <c r="Y10" s="323"/>
      <c r="Z10" s="324"/>
      <c r="AA10" s="325" t="str">
        <f>IF(入力!AB15="","",入力!AB15)</f>
        <v>優介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おおの</v>
      </c>
      <c r="F15" s="274"/>
      <c r="G15" s="274"/>
      <c r="H15" s="274"/>
      <c r="I15" s="274"/>
      <c r="J15" s="274" t="str">
        <f>IF(入力!K20="","",入力!K20)</f>
        <v>ゆうすけ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たきざわ</v>
      </c>
      <c r="Z15" s="274"/>
      <c r="AA15" s="274"/>
      <c r="AB15" s="274"/>
      <c r="AC15" s="274"/>
      <c r="AD15" s="274" t="str">
        <f>IF(入力!AE20="","",入力!AE20)</f>
        <v>あき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160</v>
      </c>
      <c r="AL15" s="280"/>
      <c r="AM15" s="279" t="str">
        <f>IF(入力!AN20="","",入力!AN20)</f>
        <v>○</v>
      </c>
      <c r="AN15" s="281"/>
    </row>
    <row r="16" spans="1:40" ht="37.5" customHeight="1" x14ac:dyDescent="0.15">
      <c r="A16" s="97"/>
      <c r="B16" s="98"/>
      <c r="C16" s="278"/>
      <c r="D16" s="278"/>
      <c r="E16" s="290" t="str">
        <f>IF(入力!F21="","",入力!F21)</f>
        <v>大野</v>
      </c>
      <c r="F16" s="288"/>
      <c r="G16" s="288"/>
      <c r="H16" s="288"/>
      <c r="I16" s="288"/>
      <c r="J16" s="288" t="str">
        <f>IF(入力!K21="","",入力!K21)</f>
        <v>優介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瀧沢</v>
      </c>
      <c r="Z16" s="288"/>
      <c r="AA16" s="288"/>
      <c r="AB16" s="288"/>
      <c r="AC16" s="288"/>
      <c r="AD16" s="288" t="str">
        <f>IF(入力!AE21="","",入力!AE21)</f>
        <v>和樹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 x14ac:dyDescent="0.15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かわごえ</v>
      </c>
      <c r="F17" s="269"/>
      <c r="G17" s="269"/>
      <c r="H17" s="269"/>
      <c r="I17" s="269"/>
      <c r="J17" s="269" t="str">
        <f>IF(入力!K22="","",入力!K22)</f>
        <v>りょうた</v>
      </c>
      <c r="K17" s="269"/>
      <c r="L17" s="269"/>
      <c r="M17" s="269"/>
      <c r="N17" s="270"/>
      <c r="O17" s="271">
        <f>IF(入力!P22="","",入力!P22)</f>
        <v>1</v>
      </c>
      <c r="P17" s="271"/>
      <c r="Q17" s="263">
        <f>IF(入力!R22="","",入力!R22)</f>
        <v>163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えぐち</v>
      </c>
      <c r="Z17" s="269"/>
      <c r="AA17" s="269"/>
      <c r="AB17" s="269"/>
      <c r="AC17" s="269"/>
      <c r="AD17" s="269" t="str">
        <f>IF(入力!AE22="","",入力!AE22)</f>
        <v>ゆうすけ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135</v>
      </c>
      <c r="AL17" s="190"/>
      <c r="AM17" s="264" t="str">
        <f>IF(入力!AN22="","",入力!AN22)</f>
        <v>○</v>
      </c>
      <c r="AN17" s="265"/>
    </row>
    <row r="18" spans="1:40" ht="37.5" customHeight="1" x14ac:dyDescent="0.15">
      <c r="A18" s="105"/>
      <c r="B18" s="106"/>
      <c r="C18" s="272"/>
      <c r="D18" s="272"/>
      <c r="E18" s="261" t="str">
        <f>IF(入力!F23="","",入力!F23)</f>
        <v>川越</v>
      </c>
      <c r="F18" s="262"/>
      <c r="G18" s="262"/>
      <c r="H18" s="262"/>
      <c r="I18" s="262"/>
      <c r="J18" s="262" t="str">
        <f>IF(入力!K23="","",入力!K23)</f>
        <v>遼太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江口</v>
      </c>
      <c r="Z18" s="262"/>
      <c r="AA18" s="262"/>
      <c r="AB18" s="262"/>
      <c r="AC18" s="262"/>
      <c r="AD18" s="262" t="str">
        <f>IF(入力!AE23="","",入力!AE23)</f>
        <v>優佑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 x14ac:dyDescent="0.15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わたなべ</v>
      </c>
      <c r="F19" s="269"/>
      <c r="G19" s="269"/>
      <c r="H19" s="269"/>
      <c r="I19" s="269"/>
      <c r="J19" s="269" t="str">
        <f>IF(入力!K24="","",入力!K24)</f>
        <v>けんしん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158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 t="str">
        <f>IF(入力!X24="","",入力!X24)</f>
        <v/>
      </c>
      <c r="X19" s="271"/>
      <c r="Y19" s="276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71" t="str">
        <f>IF(入力!AJ24="","",入力!AJ24)</f>
        <v/>
      </c>
      <c r="AJ19" s="271"/>
      <c r="AK19" s="263" t="str">
        <f>IF(入力!AL24="","",入力!AL24)</f>
        <v/>
      </c>
      <c r="AL19" s="190"/>
      <c r="AM19" s="264" t="str">
        <f>IF(入力!AN24="","",入力!AN24)</f>
        <v>○</v>
      </c>
      <c r="AN19" s="265"/>
    </row>
    <row r="20" spans="1:40" ht="37.5" customHeight="1" x14ac:dyDescent="0.15">
      <c r="A20" s="97"/>
      <c r="B20" s="98"/>
      <c r="C20" s="272"/>
      <c r="D20" s="272"/>
      <c r="E20" s="261" t="str">
        <f>IF(入力!F25="","",入力!F25)</f>
        <v>渡辺</v>
      </c>
      <c r="F20" s="262"/>
      <c r="G20" s="262"/>
      <c r="H20" s="262"/>
      <c r="I20" s="262"/>
      <c r="J20" s="262" t="str">
        <f>IF(入力!K25="","",入力!K25)</f>
        <v>健心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 x14ac:dyDescent="0.15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たばた</v>
      </c>
      <c r="F21" s="269"/>
      <c r="G21" s="269"/>
      <c r="H21" s="269"/>
      <c r="I21" s="269"/>
      <c r="J21" s="269" t="str">
        <f>IF(入力!K26="","",入力!K26)</f>
        <v>もんのじょう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161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 t="str">
        <f>IF(入力!X26="","",入力!X26)</f>
        <v/>
      </c>
      <c r="X21" s="271"/>
      <c r="Y21" s="276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71" t="str">
        <f>IF(入力!AJ26="","",入力!AJ26)</f>
        <v/>
      </c>
      <c r="AJ21" s="271"/>
      <c r="AK21" s="263" t="str">
        <f>IF(入力!AL26="","",入力!AL26)</f>
        <v/>
      </c>
      <c r="AL21" s="190"/>
      <c r="AM21" s="264" t="str">
        <f>IF(入力!AN26="","",入力!AN26)</f>
        <v>○</v>
      </c>
      <c r="AN21" s="265"/>
    </row>
    <row r="22" spans="1:40" ht="37.5" customHeight="1" x14ac:dyDescent="0.15">
      <c r="A22" s="105"/>
      <c r="B22" s="106"/>
      <c r="C22" s="272"/>
      <c r="D22" s="272"/>
      <c r="E22" s="261" t="str">
        <f>IF(入力!F27="","",入力!F27)</f>
        <v>田畑</v>
      </c>
      <c r="F22" s="262"/>
      <c r="G22" s="262"/>
      <c r="H22" s="262"/>
      <c r="I22" s="262"/>
      <c r="J22" s="262" t="str">
        <f>IF(入力!K27="","",入力!K27)</f>
        <v>紋乃丞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 x14ac:dyDescent="0.15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いかわ</v>
      </c>
      <c r="F23" s="269"/>
      <c r="G23" s="269"/>
      <c r="H23" s="269"/>
      <c r="I23" s="269"/>
      <c r="J23" s="269" t="str">
        <f>IF(入力!K28="","",入力!K28)</f>
        <v>こうき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173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 x14ac:dyDescent="0.15">
      <c r="A24" s="97"/>
      <c r="B24" s="98"/>
      <c r="C24" s="272"/>
      <c r="D24" s="272"/>
      <c r="E24" s="261" t="str">
        <f>IF(入力!F29="","",入力!F29)</f>
        <v>井川</v>
      </c>
      <c r="F24" s="262"/>
      <c r="G24" s="262"/>
      <c r="H24" s="262"/>
      <c r="I24" s="262"/>
      <c r="J24" s="262" t="str">
        <f>IF(入力!K29="","",入力!K29)</f>
        <v>皓貴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 x14ac:dyDescent="0.15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えばた</v>
      </c>
      <c r="F25" s="269"/>
      <c r="G25" s="269"/>
      <c r="H25" s="269"/>
      <c r="I25" s="269"/>
      <c r="J25" s="269" t="str">
        <f>IF(入力!K30="","",入力!K30)</f>
        <v>こうしゅん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168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 x14ac:dyDescent="0.2">
      <c r="A26" s="89"/>
      <c r="B26" s="90"/>
      <c r="C26" s="285"/>
      <c r="D26" s="285"/>
      <c r="E26" s="301" t="str">
        <f>IF(入力!F31="","",入力!F31)</f>
        <v>江畑</v>
      </c>
      <c r="F26" s="302"/>
      <c r="G26" s="302"/>
      <c r="H26" s="302"/>
      <c r="I26" s="302"/>
      <c r="J26" s="302" t="str">
        <f>IF(入力!K31="","",入力!K31)</f>
        <v>光瞬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 x14ac:dyDescent="0.2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7105</v>
      </c>
      <c r="B7" s="46" t="str">
        <f>IF(入力!$F$8="",入力!$F$3,入力!$F$3&amp;" ・ "&amp;入力!$F$8)</f>
        <v>大和市立引地台中学校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242</v>
      </c>
      <c r="G7" s="57" t="str">
        <f>IF(入力!$I$6="","",入力!$I$6)</f>
        <v>0022</v>
      </c>
      <c r="H7" s="46"/>
      <c r="I7" s="46" t="str">
        <f>IF(入力!$L$5="","",入力!$L$5)</f>
        <v>神奈川県大和市柳橋4‐5050</v>
      </c>
      <c r="J7" s="46"/>
      <c r="K7" s="57" t="str">
        <f>IF(入力!$AB$4="","",入力!$AB$4)</f>
        <v>046</v>
      </c>
      <c r="L7" s="57" t="str">
        <f>IF(入力!$AG$4="","",入力!$AG$4)</f>
        <v>267</v>
      </c>
      <c r="M7" s="57" t="str">
        <f>IF(入力!$AL$4="","",入力!$AL$4)</f>
        <v>0535</v>
      </c>
      <c r="N7" s="57" t="str">
        <f>IF(入力!$AB$6="","",入力!$AB$6)</f>
        <v>046</v>
      </c>
      <c r="O7" s="57" t="str">
        <f>IF(入力!$AG$6="","",入力!$AG$6)</f>
        <v>268</v>
      </c>
      <c r="P7" s="57" t="str">
        <f>IF(入力!$AL$6="","",入力!$AL$6)</f>
        <v>4576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金田</v>
      </c>
      <c r="D16" s="46" t="str">
        <f>IF(入力!$L$13="","",入力!$L$13)</f>
        <v>青珠</v>
      </c>
      <c r="E16" s="46" t="str">
        <f>IF(入力!$F$12="","",入力!$F$12)</f>
        <v>かねだ</v>
      </c>
      <c r="F16" s="46" t="str">
        <f>IF(入力!$L$12="","",入力!$L$12)</f>
        <v>せいじゅ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大野</v>
      </c>
      <c r="D24" s="46" t="str">
        <f>IF(入力!$AB$15="","",入力!$AB$15)</f>
        <v>優介</v>
      </c>
      <c r="E24" s="46" t="str">
        <f>IF(入力!$V$14="","",入力!$V$14)</f>
        <v>おおの</v>
      </c>
      <c r="F24" s="46" t="str">
        <f>IF(入力!$AB$14="","",入力!$AB$14)</f>
        <v>ゆうすけ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大野</v>
      </c>
      <c r="D53" s="46" t="str">
        <f>IF(入力!K21="","",入力!K21)</f>
        <v>優介</v>
      </c>
      <c r="E53" s="46" t="str">
        <f>IF(入力!F20="","",入力!F20)</f>
        <v>おおの</v>
      </c>
      <c r="F53" s="46" t="str">
        <f>IF(入力!K20="","",入力!K20)</f>
        <v>ゆうすけ</v>
      </c>
      <c r="G53" s="46"/>
      <c r="H53" s="46"/>
      <c r="I53" s="46">
        <f>IF(入力!P20="","",入力!P20)</f>
        <v>2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川越</v>
      </c>
      <c r="D54" s="46" t="str">
        <f>IF(入力!K23="","",入力!K23)</f>
        <v>遼太</v>
      </c>
      <c r="E54" s="46" t="str">
        <f>IF(入力!F22="","",入力!F22)</f>
        <v>かわごえ</v>
      </c>
      <c r="F54" s="46" t="str">
        <f>IF(入力!K22="","",入力!K22)</f>
        <v>りょうた</v>
      </c>
      <c r="G54" s="46"/>
      <c r="H54" s="46"/>
      <c r="I54" s="46">
        <f>IF(入力!P22="","",入力!P22)</f>
        <v>1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渡辺</v>
      </c>
      <c r="D55" s="46" t="str">
        <f>IF(入力!K25="","",入力!K25)</f>
        <v>健心</v>
      </c>
      <c r="E55" s="46" t="str">
        <f>IF(入力!F24="","",入力!F24)</f>
        <v>わたなべ</v>
      </c>
      <c r="F55" s="46" t="str">
        <f>IF(入力!K24="","",入力!K24)</f>
        <v>けんしん</v>
      </c>
      <c r="G55" s="46"/>
      <c r="H55" s="46"/>
      <c r="I55" s="46">
        <f>IF(入力!P24="","",入力!P24)</f>
        <v>1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田畑</v>
      </c>
      <c r="D56" s="46" t="str">
        <f>IF(入力!K27="","",入力!K27)</f>
        <v>紋乃丞</v>
      </c>
      <c r="E56" s="46" t="str">
        <f>IF(入力!F26="","",入力!F26)</f>
        <v>たばた</v>
      </c>
      <c r="F56" s="46" t="str">
        <f>IF(入力!K26="","",入力!K26)</f>
        <v>もんのじょう</v>
      </c>
      <c r="G56" s="46"/>
      <c r="H56" s="46"/>
      <c r="I56" s="46">
        <f>IF(入力!P26="","",入力!P26)</f>
        <v>1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井川</v>
      </c>
      <c r="D57" s="46" t="str">
        <f>IF(入力!K29="","",入力!K29)</f>
        <v>皓貴</v>
      </c>
      <c r="E57" s="46" t="str">
        <f>IF(入力!F28="","",入力!F28)</f>
        <v>いかわ</v>
      </c>
      <c r="F57" s="46" t="str">
        <f>IF(入力!K28="","",入力!K28)</f>
        <v>こうき</v>
      </c>
      <c r="G57" s="46"/>
      <c r="H57" s="46"/>
      <c r="I57" s="46">
        <f>IF(入力!P28="","",入力!P28)</f>
        <v>2</v>
      </c>
      <c r="J57" s="46">
        <f>IF(入力!R28="","",入力!R28)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江畑</v>
      </c>
      <c r="D58" s="46" t="str">
        <f>IF(入力!K31="","",入力!K31)</f>
        <v>光瞬</v>
      </c>
      <c r="E58" s="46" t="str">
        <f>IF(入力!F30="","",入力!F30)</f>
        <v>えばた</v>
      </c>
      <c r="F58" s="46" t="str">
        <f>IF(入力!K30="","",入力!K30)</f>
        <v>こうしゅん</v>
      </c>
      <c r="G58" s="46"/>
      <c r="H58" s="46"/>
      <c r="I58" s="46">
        <f>IF(入力!P30="","",入力!P30)</f>
        <v>2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瀧沢</v>
      </c>
      <c r="D59" s="46" t="str">
        <f>IF(入力!AE21="","",入力!AE21)</f>
        <v>和樹</v>
      </c>
      <c r="E59" s="46" t="str">
        <f>IF(入力!Z20="","",入力!Z20)</f>
        <v>たきざわ</v>
      </c>
      <c r="F59" s="46" t="str">
        <f>IF(入力!AE20="","",入力!AE20)</f>
        <v>あき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江口</v>
      </c>
      <c r="D60" s="46" t="str">
        <f>IF(入力!AE23="","",入力!AE23)</f>
        <v>優佑</v>
      </c>
      <c r="E60" s="46" t="str">
        <f>IF(入力!Z22="","",入力!Z22)</f>
        <v>えぐち</v>
      </c>
      <c r="F60" s="46" t="str">
        <f>IF(入力!AE22="","",入力!AE22)</f>
        <v>ゆうすけ</v>
      </c>
      <c r="G60" s="46"/>
      <c r="H60" s="46"/>
      <c r="I60" s="46">
        <f>IF(入力!AJ22="","",入力!AJ22)</f>
        <v>1</v>
      </c>
      <c r="J60" s="46">
        <f>IF(入力!AL22="","",入力!AL22)</f>
        <v>135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2016-11-14T11:00:34Z</cp:lastPrinted>
  <dcterms:created xsi:type="dcterms:W3CDTF">2006-11-03T01:52:14Z</dcterms:created>
  <dcterms:modified xsi:type="dcterms:W3CDTF">2016-11-14T11:24:10Z</dcterms:modified>
</cp:coreProperties>
</file>