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30年度\02職員\04-1学年\行谷\部活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5" i="14" l="1"/>
  <c r="F55" i="14"/>
  <c r="J55" i="14"/>
  <c r="J59" i="14"/>
  <c r="E59" i="14"/>
  <c r="I59" i="14"/>
  <c r="D59" i="14"/>
  <c r="F59" i="14"/>
  <c r="C59" i="14"/>
  <c r="J61" i="14"/>
  <c r="E61" i="14"/>
  <c r="I61" i="14"/>
  <c r="D61" i="14"/>
  <c r="F61" i="14"/>
  <c r="C61" i="14"/>
  <c r="I63" i="14"/>
  <c r="D63" i="14"/>
  <c r="F63" i="14"/>
  <c r="C63" i="14"/>
  <c r="J63" i="14"/>
  <c r="E63" i="14"/>
  <c r="F53" i="14"/>
  <c r="J53" i="14"/>
  <c r="I53" i="14"/>
  <c r="C60" i="14"/>
  <c r="J60" i="14"/>
  <c r="E60" i="14"/>
  <c r="I60" i="14"/>
  <c r="D60" i="14"/>
  <c r="F60" i="14"/>
  <c r="D62" i="14"/>
  <c r="F62" i="14"/>
  <c r="C62" i="14"/>
  <c r="J62" i="14"/>
  <c r="E62" i="14"/>
  <c r="I62" i="14"/>
  <c r="F64" i="14"/>
  <c r="J64" i="14"/>
  <c r="E64" i="14"/>
  <c r="I64" i="14"/>
  <c r="D64" i="14"/>
  <c r="C64" i="14"/>
  <c r="J54" i="14"/>
  <c r="D54" i="14"/>
  <c r="C54" i="14"/>
  <c r="F54" i="14"/>
  <c r="E54" i="14"/>
  <c r="I54" i="14"/>
  <c r="F58" i="14"/>
  <c r="C58" i="14"/>
  <c r="J58" i="14"/>
  <c r="E58" i="14"/>
  <c r="I58" i="14"/>
  <c r="D58" i="14"/>
  <c r="J56" i="14"/>
  <c r="I56" i="14"/>
  <c r="F56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<sst xmlns="http://schemas.openxmlformats.org/spreadsheetml/2006/main" count="1454" uniqueCount="750">
  <si>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</si>
  <si>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</si>
  <si>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</si>
  <si>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</si>
  <si>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</si>
  <si>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</si>
  <si>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</si>
  <si>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</si>
  <si>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</si>
  <si>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</si>
  <si>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</si>
  <si>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</si>
  <si>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</si>
  <si>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</si>
  <si>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</si>
  <si>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</si>
  <si>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</si>
  <si>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</si>
  <si>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</si>
  <si>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</si>
  <si>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</si>
  <si>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</si>
  <si>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</si>
  <si>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</si>
  <si>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</si>
  <si>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</si>
  <si>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</si>
  <si>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</si>
  <si>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</si>
  <si>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</si>
  <si>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</si>
  <si>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</si>
  <si>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</si>
  <si>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</si>
  <si>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</si>
  <si>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</si>
  <si>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</si>
  <si>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</si>
  <si>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</si>
  <si>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</si>
  <si>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</si>
  <si>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</si>
  <si>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</si>
  <si>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</si>
  <si>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</si>
  <si>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</si>
  <si>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</si>
  <si>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</si>
  <si>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</si>
  <si>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</si>
  <si>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</si>
  <si>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</si>
  <si>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</si>
  <si>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</si>
  <si>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</si>
  <si>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</si>
  <si>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</si>
  <si>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</si>
  <si>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</si>
  <si>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</si>
  <si>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</si>
  <si>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</si>
  <si>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</si>
  <si>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</si>
  <si>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</si>
  <si>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</si>
  <si>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</si>
  <si>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</si>
  <si>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</si>
  <si>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</si>
  <si>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</si>
  <si>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</si>
  <si>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</si>
  <si>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</si>
  <si>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</si>
  <si>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</si>
  <si>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</si>
  <si>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</si>
  <si>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</si>
  <si>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</si>
  <si>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</si>
  <si>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</si>
  <si>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</si>
  <si>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</si>
  <si>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</si>
  <si>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</si>
  <si>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</si>
  <si>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</si>
  <si>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</si>
  <si>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</si>
  <si>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</si>
  <si>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</si>
  <si>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</si>
  <si>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</si>
  <si>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</si>
  <si>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</si>
  <si>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</si>
  <si>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</si>
  <si>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</si>
  <si>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</si>
  <si>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</si>
  <si>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</si>
  <si>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</si>
  <si>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</si>
  <si>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</si>
  <si>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</si>
  <si>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</si>
  <si>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</si>
  <si>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</si>
  <si>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</si>
  <si>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</si>
  <si>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</si>
  <si>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</si>
  <si>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</si>
  <si>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</si>
  <si>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</si>
  <si>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</si>
  <si>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</si>
  <si>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</si>
  <si>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</si>
  <si>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</si>
  <si>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</si>
  <si>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</si>
  <si>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</si>
  <si>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</si>
  <si>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</si>
  <si>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</si>
  <si>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</si>
  <si>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</si>
  <si>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</si>
  <si>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</si>
  <si>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</si>
  <si>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</si>
  <si>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</si>
  <si>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</si>
  <si>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</si>
  <si>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</si>
  <si>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</si>
  <si>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</si>
  <si>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</si>
  <si>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</si>
  <si>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</si>
  <si>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</si>
  <si>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</si>
  <si>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</si>
  <si>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</si>
  <si>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</si>
  <si>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</si>
  <si>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</si>
  <si>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</si>
  <si>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</si>
  <si>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</si>
  <si>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</si>
  <si>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</si>
  <si>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</si>
  <si>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</si>
  <si>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</si>
  <si>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</si>
  <si>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</si>
  <si>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</si>
  <si>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</si>
  <si>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</si>
  <si>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</si>
  <si>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</si>
  <si>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</si>
  <si>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</si>
  <si>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</si>
  <si>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</si>
  <si>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</si>
  <si>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</si>
  <si>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</si>
  <si>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</si>
  <si>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</si>
  <si>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</si>
  <si>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</si>
  <si>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</si>
  <si>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</si>
  <si>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</si>
  <si>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</si>
  <si>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</si>
  <si>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</si>
  <si>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</si>
  <si>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</si>
  <si>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</si>
  <si>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</si>
  <si>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</si>
  <si>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</si>
  <si>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</si>
  <si>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</si>
  <si>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</si>
  <si>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</si>
  <si>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</si>
  <si>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</si>
  <si>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</si>
  <si>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</si>
  <si>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</si>
  <si>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</si>
  <si>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</si>
  <si>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</si>
  <si>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</si>
  <si>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</si>
  <si>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</si>
  <si>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</si>
  <si>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</si>
  <si>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</si>
  <si>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</si>
  <si>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</si>
  <si>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</si>
  <si>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</si>
  <si>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</si>
  <si>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</si>
  <si>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</si>
  <si>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</si>
  <si>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</si>
  <si>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</si>
  <si>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</si>
  <si>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</si>
  <si>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</si>
  <si>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</si>
  <si>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</si>
  <si>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</si>
  <si>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</si>
  <si>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</si>
  <si>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</si>
  <si>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</si>
  <si>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</si>
  <si>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</si>
  <si>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</si>
  <si>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</si>
  <si>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</si>
  <si>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</si>
  <si>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</si>
  <si>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</si>
  <si>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</si>
  <si>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</si>
  <si>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</si>
  <si>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</si>
  <si>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</si>
  <si>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</si>
  <si>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</si>
  <si>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</si>
  <si>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</si>
  <si>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</si>
  <si>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</si>
  <si>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</si>
  <si>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</si>
  <si>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</si>
  <si>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</si>
  <si>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</si>
  <si>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</si>
  <si>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</si>
  <si>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</si>
  <si>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</si>
  <si>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</si>
  <si>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</si>
  <si>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</si>
  <si>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</si>
  <si>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</si>
  <si>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</si>
  <si>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</si>
  <si>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</si>
  <si>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</si>
  <si>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</si>
  <si>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</si>
  <si>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</si>
  <si>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</si>
  <si>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</si>
  <si>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</si>
  <si>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</si>
  <si>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</si>
  <si>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</si>
  <si>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</si>
  <si>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</si>
  <si>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</si>
  <si>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</si>
  <si>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</si>
  <si>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</si>
  <si>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</si>
  <si>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</si>
  <si>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</si>
  <si>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</si>
  <si>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</si>
  <si>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</si>
  <si>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</si>
  <si>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</si>
  <si>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</si>
  <si>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</si>
  <si>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</si>
  <si>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</si>
  <si>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</si>
  <si>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</si>
  <si>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</si>
  <si>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</si>
  <si>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</si>
  <si>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</si>
  <si>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</si>
  <si>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</si>
  <si>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</si>
  <si>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</si>
  <si>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</si>
  <si>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</si>
  <si>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</si>
  <si>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</si>
  <si>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</si>
  <si>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</si>
  <si>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</si>
  <si>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</si>
  <si>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</si>
  <si>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</si>
  <si>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</si>
  <si>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</si>
  <si>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</si>
  <si>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</si>
  <si>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</si>
  <si>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</si>
  <si>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</si>
  <si>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</si>
  <si>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</si>
  <si>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</si>
  <si>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</si>
  <si>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</si>
  <si>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</si>
  <si>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</si>
  <si>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</si>
  <si>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</si>
  <si>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</si>
  <si>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</si>
  <si>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</si>
  <si>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</si>
  <si>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</si>
  <si>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</si>
  <si>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</si>
  <si>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</si>
  <si>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</si>
  <si>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</si>
  <si>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</si>
  <si>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</si>
  <si>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</si>
  <si>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</si>
  <si>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</si>
  <si>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</si>
  <si>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</si>
  <si>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</si>
  <si>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</si>
  <si>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</si>
  <si>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</si>
  <si>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</si>
  <si>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</si>
  <si>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</si>
  <si>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</si>
  <si>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</si>
  <si>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</si>
  <si>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</si>
  <si>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</si>
  <si>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</si>
  <si>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</si>
  <si>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</si>
  <si>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</si>
  <si>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</si>
  <si>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</si>
  <si>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</si>
  <si>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</si>
  <si>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</si>
  <si>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</si>
  <si>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</si>
  <si>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</si>
  <si>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</si>
  <si>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</si>
  <si>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</si>
  <si>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</si>
  <si>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</si>
  <si>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</si>
  <si>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</si>
  <si>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</si>
  <si>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</si>
  <si>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</si>
  <si>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</si>
  <si>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</si>
  <si>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</si>
  <si>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</si>
  <si>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</si>
  <si>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</si>
  <si>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</si>
  <si>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</si>
  <si>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</si>
  <si>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</si>
  <si>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</si>
  <si>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</si>
  <si>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</si>
  <si>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</si>
  <si>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</si>
  <si>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</si>
  <si>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</si>
  <si>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</si>
  <si>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</si>
  <si>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</si>
  <si>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</si>
  <si>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</si>
  <si>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</si>
  <si>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</si>
  <si>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</si>
  <si>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</si>
  <si>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</si>
  <si>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</si>
  <si>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</si>
  <si>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</si>
  <si>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</si>
  <si>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</si>
  <si>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</si>
  <si>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</si>
  <si>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</si>
  <si>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</si>
  <si>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</si>
  <si>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</si>
  <si>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</si>
  <si>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</si>
  <si>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</si>
  <si>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</si>
  <si>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</si>
  <si>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</si>
  <si>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</si>
  <si>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</si>
  <si>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</si>
  <si>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</si>
  <si>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</si>
  <si>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</si>
  <si>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</si>
  <si>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</si>
  <si>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</si>
  <si>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</si>
  <si>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</si>
  <si>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</si>
  <si>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</si>
  <si>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</si>
  <si>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</si>
  <si>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</si>
  <si>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</si>
  <si>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</si>
  <si>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</si>
  <si>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</si>
  <si>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</si>
  <si>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</si>
  <si>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</si>
  <si>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</si>
  <si>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</si>
  <si>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</si>
  <si>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</si>
  <si>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</si>
  <si>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</si>
  <si>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</si>
  <si>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</si>
  <si>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</si>
  <si>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</si>
  <si>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</si>
  <si>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</si>
  <si>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</si>
  <si>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</si>
  <si>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</si>
  <si>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</si>
  <si>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</si>
  <si>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</si>
  <si>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</si>
  <si>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</si>
  <si>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</si>
  <si>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</si>
  <si>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</si>
  <si>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</si>
  <si>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</si>
  <si>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</si>
  <si>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</si>
  <si>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</si>
  <si>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</si>
  <si>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</si>
  <si>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</si>
  <si>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</si>
  <si>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</si>
  <si>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</si>
  <si>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</si>
  <si>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</si>
  <si>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</si>
  <si>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</si>
  <si>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</si>
  <si>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</si>
  <si>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</si>
  <si>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</si>
  <si>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</si>
  <si>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</si>
  <si>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</si>
  <si>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</si>
  <si>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</si>
  <si>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</si>
  <si>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</si>
  <si>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</si>
  <si>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</si>
  <si>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</si>
  <si>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</si>
  <si>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</si>
  <si>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</si>
  <si>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</si>
  <si>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</si>
  <si>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</si>
  <si>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</si>
  <si>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</si>
  <si>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</si>
  <si>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</si>
  <si>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</si>
  <si>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</si>
  <si>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</si>
  <si>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</si>
  <si>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</si>
  <si>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</si>
  <si>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</si>
  <si>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</si>
  <si>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</si>
  <si>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</si>
  <si>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</si>
  <si>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</si>
  <si>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</si>
  <si>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</si>
  <si>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</si>
  <si>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</si>
  <si>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</si>
  <si>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</si>
  <si>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</si>
  <si>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</si>
  <si>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</si>
  <si>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</si>
  <si>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</si>
  <si>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</si>
  <si>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</si>
  <si>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</si>
  <si>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</si>
  <si>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</si>
  <si>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</si>
  <si>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</si>
  <si>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</si>
  <si>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</si>
  <si>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</si>
  <si>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</si>
  <si>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</si>
  <si>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</si>
  <si>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</si>
  <si>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</si>
  <si>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</si>
  <si>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</si>
  <si>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</si>
  <si>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</si>
  <si>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</si>
  <si>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</si>
  <si>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</si>
  <si>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</si>
  <si>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</si>
  <si>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</si>
  <si>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</si>
  <si>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</si>
  <si>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</si>
  <si>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</si>
  <si>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</si>
  <si>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</si>
  <si>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</si>
  <si>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</si>
  <si>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</si>
  <si>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</si>
  <si>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</si>
  <si>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</si>
  <si>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</si>
  <si>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</si>
  <si>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</si>
  <si>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</si>
  <si>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</si>
  <si>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</si>
  <si>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</si>
  <si>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</si>
  <si>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</si>
  <si>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</si>
  <si>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</si>
  <si>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</si>
  <si>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</si>
  <si>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</si>
  <si>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</si>
  <si>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</si>
  <si>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</si>
  <si>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</si>
  <si>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</si>
  <si>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</si>
  <si>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</si>
  <si>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</si>
  <si>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</si>
  <si>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</si>
  <si>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</si>
  <si>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</si>
  <si>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</si>
  <si>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</si>
  <si>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</si>
  <si>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</si>
  <si>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</si>
  <si>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</si>
  <si>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</si>
  <si>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</si>
  <si>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</si>
  <si>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</si>
  <si>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</si>
  <si>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</si>
  <si>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</si>
  <si>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</si>
  <si>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</si>
  <si>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</si>
  <si>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</si>
  <si>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</si>
  <si>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</si>
  <si>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</si>
  <si>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</si>
  <si>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</si>
  <si>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</si>
  <si>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</si>
  <si>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</si>
  <si>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</si>
  <si>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</si>
  <si>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</si>
  <si>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</si>
  <si>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</si>
  <si>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</si>
  <si>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</si>
  <si>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</si>
  <si>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</si>
  <si>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</si>
  <si>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</si>
  <si>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</si>
  <si>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</si>
  <si>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</si>
  <si>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</si>
  <si>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</si>
  <si>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</si>
  <si>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</si>
  <si>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</si>
  <si>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</si>
  <si>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</si>
  <si>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</si>
  <si>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</si>
  <si>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</si>
  <si>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</si>
  <si>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</si>
  <si>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</si>
  <si>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</si>
  <si>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</si>
  <si>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</si>
  <si>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</si>
  <si>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</si>
  <si>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</si>
  <si>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</si>
  <si>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</si>
  <si>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</si>
  <si>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</si>
  <si>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</si>
  <si>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</si>
  <si>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</si>
  <si>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</si>
  <si>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</si>
  <si>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</si>
  <si>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</si>
  <si>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</si>
  <si>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</si>
  <si>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</si>
  <si>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</si>
  <si>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</si>
  <si>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</si>
  <si>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</si>
  <si>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</si>
  <si>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</si>
  <si>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</si>
  <si>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</si>
  <si>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</si>
  <si>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</si>
  <si>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</si>
  <si>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</si>
  <si>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</si>
  <si>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</si>
  <si>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</si>
  <si>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</si>
  <si>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</si>
  <si>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</si>
  <si>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</si>
  <si>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221</t>
    <phoneticPr fontId="2"/>
  </si>
  <si>
    <t>4340</t>
    <phoneticPr fontId="2"/>
  </si>
  <si>
    <t>243</t>
    <phoneticPr fontId="2"/>
  </si>
  <si>
    <t>0032</t>
    <phoneticPr fontId="2"/>
  </si>
  <si>
    <t>厚木市恩名２－１６－１</t>
    <rPh sb="0" eb="3">
      <t>アツギシ</t>
    </rPh>
    <rPh sb="3" eb="5">
      <t>オンナ</t>
    </rPh>
    <phoneticPr fontId="2"/>
  </si>
  <si>
    <t>4365</t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</si>
  <si>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</si>
  <si>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</si>
  <si>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足立</t>
    <rPh sb="0" eb="2">
      <t>アダチ</t>
    </rPh>
    <phoneticPr fontId="2"/>
  </si>
  <si>
    <t>和孝</t>
    <rPh sb="0" eb="2">
      <t>カズタカ</t>
    </rPh>
    <phoneticPr fontId="2"/>
  </si>
  <si>
    <t>なめがや</t>
    <phoneticPr fontId="2"/>
  </si>
  <si>
    <t>ごう</t>
    <phoneticPr fontId="2"/>
  </si>
  <si>
    <t>あだち</t>
    <phoneticPr fontId="2"/>
  </si>
  <si>
    <t>かずたか</t>
    <phoneticPr fontId="2"/>
  </si>
  <si>
    <t>一将</t>
    <phoneticPr fontId="2"/>
  </si>
  <si>
    <t>朝倉</t>
    <phoneticPr fontId="2"/>
  </si>
  <si>
    <t>あさくら</t>
    <phoneticPr fontId="2"/>
  </si>
  <si>
    <t>かずまさ</t>
    <phoneticPr fontId="2"/>
  </si>
  <si>
    <t>ふかせ</t>
    <phoneticPr fontId="2"/>
  </si>
  <si>
    <t>たくと</t>
    <phoneticPr fontId="2"/>
  </si>
  <si>
    <t>深瀬</t>
    <rPh sb="0" eb="2">
      <t>フカセ</t>
    </rPh>
    <phoneticPr fontId="2"/>
  </si>
  <si>
    <t>拓利</t>
    <rPh sb="0" eb="1">
      <t>タク</t>
    </rPh>
    <rPh sb="1" eb="2">
      <t>リ</t>
    </rPh>
    <phoneticPr fontId="2"/>
  </si>
  <si>
    <t>拓利</t>
    <phoneticPr fontId="2"/>
  </si>
  <si>
    <t>植木</t>
    <phoneticPr fontId="2"/>
  </si>
  <si>
    <t>田中</t>
    <phoneticPr fontId="2"/>
  </si>
  <si>
    <t>澤田</t>
    <phoneticPr fontId="2"/>
  </si>
  <si>
    <t>小松</t>
    <phoneticPr fontId="2"/>
  </si>
  <si>
    <t>山本</t>
    <phoneticPr fontId="2"/>
  </si>
  <si>
    <t>岡本</t>
    <phoneticPr fontId="2"/>
  </si>
  <si>
    <t>祐飛</t>
    <phoneticPr fontId="2"/>
  </si>
  <si>
    <t>吉岡</t>
    <phoneticPr fontId="2"/>
  </si>
  <si>
    <t>森山</t>
    <phoneticPr fontId="2"/>
  </si>
  <si>
    <t>軽米</t>
    <phoneticPr fontId="2"/>
  </si>
  <si>
    <t>濟田</t>
    <phoneticPr fontId="2"/>
  </si>
  <si>
    <t>深瀬</t>
    <phoneticPr fontId="2"/>
  </si>
  <si>
    <t>幸太郎</t>
    <phoneticPr fontId="2"/>
  </si>
  <si>
    <t>良和</t>
    <phoneticPr fontId="2"/>
  </si>
  <si>
    <t>来季</t>
    <phoneticPr fontId="2"/>
  </si>
  <si>
    <t>寛季</t>
    <phoneticPr fontId="2"/>
  </si>
  <si>
    <t>悠人</t>
    <rPh sb="0" eb="1">
      <t>ユウ</t>
    </rPh>
    <rPh sb="1" eb="2">
      <t>ジン</t>
    </rPh>
    <phoneticPr fontId="2"/>
  </si>
  <si>
    <t>陸</t>
    <phoneticPr fontId="2"/>
  </si>
  <si>
    <t>秋元</t>
    <phoneticPr fontId="2"/>
  </si>
  <si>
    <t>敬祐</t>
    <phoneticPr fontId="2"/>
  </si>
  <si>
    <t>雄一朗</t>
    <phoneticPr fontId="2"/>
  </si>
  <si>
    <t>智生</t>
    <phoneticPr fontId="2"/>
  </si>
  <si>
    <t>脩翔</t>
    <phoneticPr fontId="2"/>
  </si>
  <si>
    <t>うえき</t>
    <phoneticPr fontId="2"/>
  </si>
  <si>
    <t>たなか</t>
    <phoneticPr fontId="2"/>
  </si>
  <si>
    <t>さわだ</t>
    <phoneticPr fontId="2"/>
  </si>
  <si>
    <t>こまつ</t>
    <phoneticPr fontId="2"/>
  </si>
  <si>
    <t>やまもと</t>
    <phoneticPr fontId="2"/>
  </si>
  <si>
    <t>おかもと</t>
    <phoneticPr fontId="2"/>
  </si>
  <si>
    <t>あきもと</t>
    <phoneticPr fontId="2"/>
  </si>
  <si>
    <t>よしおか</t>
    <phoneticPr fontId="2"/>
  </si>
  <si>
    <t>もりやま</t>
    <phoneticPr fontId="2"/>
  </si>
  <si>
    <t>かるごめ</t>
    <phoneticPr fontId="2"/>
  </si>
  <si>
    <t>さいた</t>
    <phoneticPr fontId="2"/>
  </si>
  <si>
    <t>こうたろう</t>
    <phoneticPr fontId="2"/>
  </si>
  <si>
    <t>よしかず</t>
    <phoneticPr fontId="2"/>
  </si>
  <si>
    <t>らいき</t>
    <phoneticPr fontId="2"/>
  </si>
  <si>
    <t>ひろき</t>
    <phoneticPr fontId="2"/>
  </si>
  <si>
    <t>はると</t>
    <phoneticPr fontId="2"/>
  </si>
  <si>
    <t>りく</t>
    <phoneticPr fontId="2"/>
  </si>
  <si>
    <t>ゆうひ</t>
    <phoneticPr fontId="2"/>
  </si>
  <si>
    <t>けいすけ</t>
    <phoneticPr fontId="2"/>
  </si>
  <si>
    <t>ゆういちろう</t>
    <phoneticPr fontId="2"/>
  </si>
  <si>
    <t>ともき</t>
    <phoneticPr fontId="2"/>
  </si>
  <si>
    <t>しゅうと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</si>
</sst>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2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7114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県央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厚木市立南毛利中学校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690</v>
      </c>
      <c r="W13" s="140"/>
      <c r="X13" s="140"/>
      <c r="Y13" s="140"/>
      <c r="Z13" s="140"/>
      <c r="AA13" s="140"/>
      <c r="AB13" s="141" t="s">
        <v>691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698</v>
      </c>
      <c r="G14" s="170"/>
      <c r="H14" s="170"/>
      <c r="I14" s="170"/>
      <c r="J14" s="170"/>
      <c r="K14" s="170"/>
      <c r="L14" s="170" t="s">
        <v>699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696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176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733</v>
      </c>
      <c r="AA20" s="202"/>
      <c r="AB20" s="202"/>
      <c r="AC20" s="202"/>
      <c r="AD20" s="202"/>
      <c r="AE20" s="202" t="s">
        <v>744</v>
      </c>
      <c r="AF20" s="202"/>
      <c r="AG20" s="202"/>
      <c r="AH20" s="202"/>
      <c r="AI20" s="203"/>
      <c r="AJ20" s="199">
        <v>1</v>
      </c>
      <c r="AK20" s="199"/>
      <c r="AL20" s="204">
        <v>165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716</v>
      </c>
      <c r="G21" s="217"/>
      <c r="H21" s="217"/>
      <c r="I21" s="217"/>
      <c r="J21" s="217"/>
      <c r="K21" s="217" t="s">
        <v>704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710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728</v>
      </c>
      <c r="G22" s="170"/>
      <c r="H22" s="170"/>
      <c r="I22" s="170"/>
      <c r="J22" s="170"/>
      <c r="K22" s="170" t="s">
        <v>739</v>
      </c>
      <c r="L22" s="170"/>
      <c r="M22" s="170"/>
      <c r="N22" s="170"/>
      <c r="O22" s="171"/>
      <c r="P22" s="211">
        <v>2</v>
      </c>
      <c r="Q22" s="211"/>
      <c r="R22" s="213">
        <v>170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734</v>
      </c>
      <c r="AA22" s="170"/>
      <c r="AB22" s="170"/>
      <c r="AC22" s="170"/>
      <c r="AD22" s="170"/>
      <c r="AE22" s="170" t="s">
        <v>745</v>
      </c>
      <c r="AF22" s="170"/>
      <c r="AG22" s="170"/>
      <c r="AH22" s="170"/>
      <c r="AI22" s="171"/>
      <c r="AJ22" s="211">
        <v>1</v>
      </c>
      <c r="AK22" s="211"/>
      <c r="AL22" s="213">
        <v>155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717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723</v>
      </c>
      <c r="AA23" s="224"/>
      <c r="AB23" s="224"/>
      <c r="AC23" s="224"/>
      <c r="AD23" s="224"/>
      <c r="AE23" s="224" t="s">
        <v>711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729</v>
      </c>
      <c r="G24" s="170"/>
      <c r="H24" s="170"/>
      <c r="I24" s="170"/>
      <c r="J24" s="170"/>
      <c r="K24" s="170" t="s">
        <v>740</v>
      </c>
      <c r="L24" s="170"/>
      <c r="M24" s="170"/>
      <c r="N24" s="170"/>
      <c r="O24" s="171"/>
      <c r="P24" s="211">
        <v>2</v>
      </c>
      <c r="Q24" s="211"/>
      <c r="R24" s="213">
        <v>178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735</v>
      </c>
      <c r="AA24" s="170"/>
      <c r="AB24" s="170"/>
      <c r="AC24" s="170"/>
      <c r="AD24" s="170"/>
      <c r="AE24" s="170" t="s">
        <v>746</v>
      </c>
      <c r="AF24" s="170"/>
      <c r="AG24" s="170"/>
      <c r="AH24" s="170"/>
      <c r="AI24" s="171"/>
      <c r="AJ24" s="211">
        <v>1</v>
      </c>
      <c r="AK24" s="211"/>
      <c r="AL24" s="213">
        <v>152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718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712</v>
      </c>
      <c r="AA25" s="224"/>
      <c r="AB25" s="224"/>
      <c r="AC25" s="224"/>
      <c r="AD25" s="224"/>
      <c r="AE25" s="224" t="s">
        <v>724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730</v>
      </c>
      <c r="G26" s="170"/>
      <c r="H26" s="170"/>
      <c r="I26" s="170"/>
      <c r="J26" s="170"/>
      <c r="K26" s="170" t="s">
        <v>741</v>
      </c>
      <c r="L26" s="170"/>
      <c r="M26" s="170"/>
      <c r="N26" s="170"/>
      <c r="O26" s="171"/>
      <c r="P26" s="211">
        <v>2</v>
      </c>
      <c r="Q26" s="211"/>
      <c r="R26" s="213">
        <v>163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747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707</v>
      </c>
      <c r="G27" s="224"/>
      <c r="H27" s="224"/>
      <c r="I27" s="224"/>
      <c r="J27" s="224"/>
      <c r="K27" s="224" t="s">
        <v>719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713</v>
      </c>
      <c r="AA27" s="224"/>
      <c r="AB27" s="224"/>
      <c r="AC27" s="224"/>
      <c r="AD27" s="224"/>
      <c r="AE27" s="224" t="s">
        <v>725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731</v>
      </c>
      <c r="G28" s="170"/>
      <c r="H28" s="170"/>
      <c r="I28" s="170"/>
      <c r="J28" s="170"/>
      <c r="K28" s="170" t="s">
        <v>742</v>
      </c>
      <c r="L28" s="170"/>
      <c r="M28" s="170"/>
      <c r="N28" s="170"/>
      <c r="O28" s="171"/>
      <c r="P28" s="211">
        <v>2</v>
      </c>
      <c r="Q28" s="211"/>
      <c r="R28" s="213">
        <v>176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748</v>
      </c>
      <c r="AF28" s="170"/>
      <c r="AG28" s="170"/>
      <c r="AH28" s="170"/>
      <c r="AI28" s="171"/>
      <c r="AJ28" s="211">
        <v>1</v>
      </c>
      <c r="AK28" s="211"/>
      <c r="AL28" s="213">
        <v>150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708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714</v>
      </c>
      <c r="AA29" s="224"/>
      <c r="AB29" s="224"/>
      <c r="AC29" s="224"/>
      <c r="AD29" s="224"/>
      <c r="AE29" s="224" t="s">
        <v>726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732</v>
      </c>
      <c r="G30" s="170"/>
      <c r="H30" s="170"/>
      <c r="I30" s="170"/>
      <c r="J30" s="170"/>
      <c r="K30" s="170" t="s">
        <v>743</v>
      </c>
      <c r="L30" s="170"/>
      <c r="M30" s="170"/>
      <c r="N30" s="170"/>
      <c r="O30" s="171"/>
      <c r="P30" s="211">
        <v>1</v>
      </c>
      <c r="Q30" s="211"/>
      <c r="R30" s="213">
        <v>150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738</v>
      </c>
      <c r="AA30" s="170"/>
      <c r="AB30" s="170"/>
      <c r="AC30" s="170"/>
      <c r="AD30" s="170"/>
      <c r="AE30" s="170" t="s">
        <v>749</v>
      </c>
      <c r="AF30" s="170"/>
      <c r="AG30" s="170"/>
      <c r="AH30" s="170"/>
      <c r="AI30" s="171"/>
      <c r="AJ30" s="211">
        <v>1</v>
      </c>
      <c r="AK30" s="211"/>
      <c r="AL30" s="213">
        <v>156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709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715</v>
      </c>
      <c r="AA31" s="161"/>
      <c r="AB31" s="161"/>
      <c r="AC31" s="161"/>
      <c r="AD31" s="161"/>
      <c r="AE31" s="161" t="s">
        <v>727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7114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厚木市立南毛利中学校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なめがや</v>
      </c>
      <c r="F7" s="346"/>
      <c r="G7" s="346"/>
      <c r="H7" s="346"/>
      <c r="I7" s="346"/>
      <c r="J7" s="346"/>
      <c r="K7" s="346" t="str">
        <f>IF(入力!L12="","",入力!L12)</f>
        <v>ごう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あだち</v>
      </c>
      <c r="V7" s="167"/>
      <c r="W7" s="167"/>
      <c r="X7" s="167"/>
      <c r="Y7" s="167"/>
      <c r="Z7" s="320"/>
      <c r="AA7" s="303" t="str">
        <f>IF(入力!AB12="","",入力!AB12)</f>
        <v>かずたか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行谷</v>
      </c>
      <c r="F8" s="334"/>
      <c r="G8" s="334"/>
      <c r="H8" s="334"/>
      <c r="I8" s="334"/>
      <c r="J8" s="334"/>
      <c r="K8" s="334" t="str">
        <f>IF(入力!L13="","",入力!L13)</f>
        <v>豪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足立</v>
      </c>
      <c r="V8" s="337"/>
      <c r="W8" s="337"/>
      <c r="X8" s="337"/>
      <c r="Y8" s="337"/>
      <c r="Z8" s="338"/>
      <c r="AA8" s="339" t="str">
        <f>IF(入力!AB13="","",入力!AB13)</f>
        <v>和孝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あさくら</v>
      </c>
      <c r="F9" s="167"/>
      <c r="G9" s="167"/>
      <c r="H9" s="167"/>
      <c r="I9" s="167"/>
      <c r="J9" s="320"/>
      <c r="K9" s="303" t="str">
        <f>IF(入力!L14="","",入力!L14)</f>
        <v>かずまさ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ふかせ</v>
      </c>
      <c r="V9" s="167"/>
      <c r="W9" s="167"/>
      <c r="X9" s="167"/>
      <c r="Y9" s="167"/>
      <c r="Z9" s="320"/>
      <c r="AA9" s="303" t="str">
        <f>IF(入力!AB14="","",入力!AB14)</f>
        <v>たくと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>朝倉</v>
      </c>
      <c r="F10" s="306"/>
      <c r="G10" s="306"/>
      <c r="H10" s="306"/>
      <c r="I10" s="306"/>
      <c r="J10" s="309"/>
      <c r="K10" s="305" t="str">
        <f>IF(入力!L15="","",入力!L15)</f>
        <v>一将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深瀬</v>
      </c>
      <c r="V10" s="306"/>
      <c r="W10" s="306"/>
      <c r="X10" s="306"/>
      <c r="Y10" s="306"/>
      <c r="Z10" s="309"/>
      <c r="AA10" s="305" t="str">
        <f>IF(入力!AB15="","",入力!AB15)</f>
        <v>拓利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ふかせ</v>
      </c>
      <c r="F15" s="299"/>
      <c r="G15" s="299"/>
      <c r="H15" s="299"/>
      <c r="I15" s="299"/>
      <c r="J15" s="299" t="str">
        <f>IF(入力!K20="","",入力!K20)</f>
        <v>たくと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おかもと</v>
      </c>
      <c r="Z15" s="299"/>
      <c r="AA15" s="299"/>
      <c r="AB15" s="299"/>
      <c r="AC15" s="299"/>
      <c r="AD15" s="299" t="str">
        <f>IF(入力!AE20="","",入力!AE20)</f>
        <v>りく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165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深瀬</v>
      </c>
      <c r="F16" s="314"/>
      <c r="G16" s="314"/>
      <c r="H16" s="314"/>
      <c r="I16" s="314"/>
      <c r="J16" s="314" t="str">
        <f>IF(入力!K21="","",入力!K21)</f>
        <v>拓利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岡本</v>
      </c>
      <c r="Z16" s="314"/>
      <c r="AA16" s="314"/>
      <c r="AB16" s="314"/>
      <c r="AC16" s="314"/>
      <c r="AD16" s="314" t="str">
        <f>IF(入力!AE21="","",入力!AE21)</f>
        <v>陸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うえき</v>
      </c>
      <c r="F17" s="285"/>
      <c r="G17" s="285"/>
      <c r="H17" s="285"/>
      <c r="I17" s="285"/>
      <c r="J17" s="285" t="str">
        <f>IF(入力!K22="","",入力!K22)</f>
        <v>こうたろう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あきもと</v>
      </c>
      <c r="Z17" s="285"/>
      <c r="AA17" s="285"/>
      <c r="AB17" s="285"/>
      <c r="AC17" s="285"/>
      <c r="AD17" s="285" t="str">
        <f>IF(入力!AE22="","",入力!AE22)</f>
        <v>ゆうひ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155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植木</v>
      </c>
      <c r="F18" s="278"/>
      <c r="G18" s="278"/>
      <c r="H18" s="278"/>
      <c r="I18" s="278"/>
      <c r="J18" s="278" t="str">
        <f>IF(入力!K23="","",入力!K23)</f>
        <v>幸太郎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秋元</v>
      </c>
      <c r="Z18" s="278"/>
      <c r="AA18" s="278"/>
      <c r="AB18" s="278"/>
      <c r="AC18" s="278"/>
      <c r="AD18" s="278" t="str">
        <f>IF(入力!AE23="","",入力!AE23)</f>
        <v>祐飛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たなか</v>
      </c>
      <c r="F19" s="285"/>
      <c r="G19" s="285"/>
      <c r="H19" s="285"/>
      <c r="I19" s="285"/>
      <c r="J19" s="285" t="str">
        <f>IF(入力!K24="","",入力!K24)</f>
        <v>よしかず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よしおか</v>
      </c>
      <c r="Z19" s="285"/>
      <c r="AA19" s="285"/>
      <c r="AB19" s="285"/>
      <c r="AC19" s="285"/>
      <c r="AD19" s="285" t="str">
        <f>IF(入力!AE24="","",入力!AE24)</f>
        <v>けいすけ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152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田中</v>
      </c>
      <c r="F20" s="278"/>
      <c r="G20" s="278"/>
      <c r="H20" s="278"/>
      <c r="I20" s="278"/>
      <c r="J20" s="278" t="str">
        <f>IF(入力!K25="","",入力!K25)</f>
        <v>良和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吉岡</v>
      </c>
      <c r="Z20" s="278"/>
      <c r="AA20" s="278"/>
      <c r="AB20" s="278"/>
      <c r="AC20" s="278"/>
      <c r="AD20" s="278" t="str">
        <f>IF(入力!AE25="","",入力!AE25)</f>
        <v>敬祐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さわだ</v>
      </c>
      <c r="F21" s="285"/>
      <c r="G21" s="285"/>
      <c r="H21" s="285"/>
      <c r="I21" s="285"/>
      <c r="J21" s="285" t="str">
        <f>IF(入力!K26="","",入力!K26)</f>
        <v>らいき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もりやま</v>
      </c>
      <c r="Z21" s="285"/>
      <c r="AA21" s="285"/>
      <c r="AB21" s="285"/>
      <c r="AC21" s="285"/>
      <c r="AD21" s="285" t="str">
        <f>IF(入力!AE26="","",入力!AE26)</f>
        <v>ゆういちろう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澤田</v>
      </c>
      <c r="F22" s="278"/>
      <c r="G22" s="278"/>
      <c r="H22" s="278"/>
      <c r="I22" s="278"/>
      <c r="J22" s="278" t="str">
        <f>IF(入力!K27="","",入力!K27)</f>
        <v>来季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森山</v>
      </c>
      <c r="Z22" s="278"/>
      <c r="AA22" s="278"/>
      <c r="AB22" s="278"/>
      <c r="AC22" s="278"/>
      <c r="AD22" s="278" t="str">
        <f>IF(入力!AE27="","",入力!AE27)</f>
        <v>雄一朗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こまつ</v>
      </c>
      <c r="F23" s="285"/>
      <c r="G23" s="285"/>
      <c r="H23" s="285"/>
      <c r="I23" s="285"/>
      <c r="J23" s="285" t="str">
        <f>IF(入力!K28="","",入力!K28)</f>
        <v>ひろき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176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かるごめ</v>
      </c>
      <c r="Z23" s="285"/>
      <c r="AA23" s="285"/>
      <c r="AB23" s="285"/>
      <c r="AC23" s="285"/>
      <c r="AD23" s="285" t="str">
        <f>IF(入力!AE28="","",入力!AE28)</f>
        <v>ともき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150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小松</v>
      </c>
      <c r="F24" s="278"/>
      <c r="G24" s="278"/>
      <c r="H24" s="278"/>
      <c r="I24" s="278"/>
      <c r="J24" s="278" t="str">
        <f>IF(入力!K29="","",入力!K29)</f>
        <v>寛季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軽米</v>
      </c>
      <c r="Z24" s="278"/>
      <c r="AA24" s="278"/>
      <c r="AB24" s="278"/>
      <c r="AC24" s="278"/>
      <c r="AD24" s="278" t="str">
        <f>IF(入力!AE29="","",入力!AE29)</f>
        <v>智生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やまもと</v>
      </c>
      <c r="F25" s="285"/>
      <c r="G25" s="285"/>
      <c r="H25" s="285"/>
      <c r="I25" s="285"/>
      <c r="J25" s="285" t="str">
        <f>IF(入力!K30="","",入力!K30)</f>
        <v>はると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さいた</v>
      </c>
      <c r="Z25" s="285"/>
      <c r="AA25" s="285"/>
      <c r="AB25" s="285"/>
      <c r="AC25" s="285"/>
      <c r="AD25" s="285" t="str">
        <f>IF(入力!AE30="","",入力!AE30)</f>
        <v>しゅうと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156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山本</v>
      </c>
      <c r="F26" s="291"/>
      <c r="G26" s="291"/>
      <c r="H26" s="291"/>
      <c r="I26" s="291"/>
      <c r="J26" s="291" t="str">
        <f>IF(入力!K31="","",入力!K31)</f>
        <v>悠人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濟田</v>
      </c>
      <c r="Z26" s="291"/>
      <c r="AA26" s="291"/>
      <c r="AB26" s="291"/>
      <c r="AC26" s="291"/>
      <c r="AD26" s="291" t="str">
        <f>IF(入力!AE31="","",入力!AE31)</f>
        <v>脩翔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7114</v>
      </c>
      <c r="B7" s="45" t="str">
        <f t="shared" ref="B7:C7" si="0">IF($A$8="","",IF($A$9="",B8,B8&amp;"・"&amp;B9))</f>
        <v>厚木市立南毛利中学校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243</v>
      </c>
      <c r="G7" s="45" t="str">
        <f t="shared" si="1"/>
        <v>0032</v>
      </c>
      <c r="H7" s="45">
        <f t="shared" si="1"/>
        <v>0</v>
      </c>
      <c r="I7" s="45" t="str">
        <f t="shared" si="1"/>
        <v>厚木市恩名２－１６－１</v>
      </c>
      <c r="J7" s="45">
        <f t="shared" si="1"/>
        <v>0</v>
      </c>
      <c r="K7" s="45" t="str">
        <f t="shared" si="1"/>
        <v>046</v>
      </c>
      <c r="L7" s="45" t="str">
        <f t="shared" si="1"/>
        <v>221</v>
      </c>
      <c r="M7" s="45" t="str">
        <f t="shared" si="1"/>
        <v>4340</v>
      </c>
      <c r="N7" s="45" t="str">
        <f t="shared" si="1"/>
        <v>046</v>
      </c>
      <c r="O7" s="45" t="str">
        <f t="shared" si="1"/>
        <v>221</v>
      </c>
      <c r="P7" s="45" t="str">
        <f t="shared" si="1"/>
        <v>4365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7114</v>
      </c>
      <c r="B8" s="46" t="str">
        <f>IF(入力!$F$3="","",入力!$F$3)</f>
        <v>厚木市立南毛利中学校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243</v>
      </c>
      <c r="G8" s="57" t="str">
        <f>IF(入力!$I$6="","",入力!$I$6)</f>
        <v>0032</v>
      </c>
      <c r="H8" s="46"/>
      <c r="I8" s="46" t="str">
        <f>IF(入力!$L$5="","",入力!$L$5)</f>
        <v>厚木市恩名２－１６－１</v>
      </c>
      <c r="J8" s="46"/>
      <c r="K8" s="57" t="str">
        <f>IF(入力!$AB$4="","",入力!$AB$4)</f>
        <v>046</v>
      </c>
      <c r="L8" s="57" t="str">
        <f>IF(入力!$AG$4="","",入力!$AG$4)</f>
        <v>221</v>
      </c>
      <c r="M8" s="57" t="str">
        <f>IF(入力!$AL$4="","",入力!$AL$4)</f>
        <v>4340</v>
      </c>
      <c r="N8" s="57" t="str">
        <f>IF(入力!$AB$6="","",入力!$AB$6)</f>
        <v>046</v>
      </c>
      <c r="O8" s="57" t="str">
        <f>IF(入力!$AG$6="","",入力!$AG$6)</f>
        <v>221</v>
      </c>
      <c r="P8" s="57" t="str">
        <f>IF(入力!$AL$6="","",入力!$AL$6)</f>
        <v>4365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4340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行谷</v>
      </c>
      <c r="D16" s="46" t="str">
        <f>IF(入力!$L$13="","",入力!$L$13)</f>
        <v>豪</v>
      </c>
      <c r="E16" s="46" t="str">
        <f>IF(入力!$F$12="","",入力!$F$12)</f>
        <v>なめがや</v>
      </c>
      <c r="F16" s="46" t="str">
        <f>IF(入力!$L$12="","",入力!$L$12)</f>
        <v>ごう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足立</v>
      </c>
      <c r="D17" s="46" t="str">
        <f>IF(入力!$AB$13="","",入力!$AB$13)</f>
        <v>和孝</v>
      </c>
      <c r="E17" s="46" t="str">
        <f>IF(入力!$V$12="","",入力!$V$12)</f>
        <v>あだち</v>
      </c>
      <c r="F17" s="46" t="str">
        <f>IF(入力!$AB$12="","",入力!$AB$12)</f>
        <v>かずたか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朝倉</v>
      </c>
      <c r="D20" s="46" t="str">
        <f>IF(入力!$L$15="","",入力!$L$15)</f>
        <v>一将</v>
      </c>
      <c r="E20" s="46" t="str">
        <f>IF(入力!$F$14="","",入力!$F$14)</f>
        <v>あさくら</v>
      </c>
      <c r="F20" s="46" t="str">
        <f>IF(入力!$L$14="","",入力!$L$14)</f>
        <v>かずまさ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深瀬</v>
      </c>
      <c r="D24" s="46" t="str">
        <f>IF(入力!$AB$15="","",入力!$AB$15)</f>
        <v>拓利</v>
      </c>
      <c r="E24" s="46" t="str">
        <f>IF(入力!$V$14="","",入力!$V$14)</f>
        <v>ふかせ</v>
      </c>
      <c r="F24" s="46" t="str">
        <f>IF(入力!$AB$14="","",入力!$AB$14)</f>
        <v>たくと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深瀬</v>
      </c>
      <c r="D53" s="46" t="str">
        <f>IF(OR(L53&lt;&gt;"○",入力!K21=""),"",入力!K21)</f>
        <v>拓利</v>
      </c>
      <c r="E53" s="46" t="str">
        <f>IF(OR(L53&lt;&gt;"○",入力!F20=""),"",入力!F20)</f>
        <v>ふかせ</v>
      </c>
      <c r="F53" s="46" t="str">
        <f>IF(OR(L53&lt;&gt;"○",入力!K20=""),"",入力!K20)</f>
        <v>たくと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植木</v>
      </c>
      <c r="D54" s="46" t="str">
        <f>IF(OR(L54&lt;&gt;"○",入力!K23=""),"",入力!K23)</f>
        <v>幸太郎</v>
      </c>
      <c r="E54" s="46" t="str">
        <f>IF(OR(L54&lt;&gt;"○",入力!F22=""),"",入力!F22)</f>
        <v>うえき</v>
      </c>
      <c r="F54" s="46" t="str">
        <f>IF(OR(L54&lt;&gt;"○",入力!K22=""),"",入力!K22)</f>
        <v>こうたろう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田中</v>
      </c>
      <c r="D55" s="46" t="str">
        <f>IF(OR(L55&lt;&gt;"○",入力!K25=""),"",入力!K25)</f>
        <v>良和</v>
      </c>
      <c r="E55" s="46" t="str">
        <f>IF(OR(L55&lt;&gt;"○",入力!F24=""),"",入力!F24)</f>
        <v>たなか</v>
      </c>
      <c r="F55" s="46" t="str">
        <f>IF(OR(L55&lt;&gt;"○",入力!K24=""),"",入力!K24)</f>
        <v>よしかず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澤田</v>
      </c>
      <c r="D56" s="46" t="str">
        <f>IF(OR(L56&lt;&gt;"○",入力!K27=""),"",入力!K27)</f>
        <v>来季</v>
      </c>
      <c r="E56" s="46" t="str">
        <f>IF(OR(L56&lt;&gt;"○",入力!F26=""),"",入力!F26)</f>
        <v>さわだ</v>
      </c>
      <c r="F56" s="46" t="str">
        <f>IF(OR(L56&lt;&gt;"○",入力!K26=""),"",入力!K26)</f>
        <v>らいき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小松</v>
      </c>
      <c r="D57" s="46" t="str">
        <f>IF(OR(L57&lt;&gt;"○",入力!K29=""),"",入力!K29)</f>
        <v>寛季</v>
      </c>
      <c r="E57" s="46" t="str">
        <f>IF(OR(L57&lt;&gt;"○",入力!F28=""),"",入力!F28)</f>
        <v>こまつ</v>
      </c>
      <c r="F57" s="46" t="str">
        <f>IF(OR(L57&lt;&gt;"○",入力!K28=""),"",入力!K28)</f>
        <v>ひろき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山本</v>
      </c>
      <c r="D58" s="46" t="str">
        <f>IF(OR(L58&lt;&gt;"○",入力!K31=""),"",入力!K31)</f>
        <v>悠人</v>
      </c>
      <c r="E58" s="46" t="str">
        <f>IF(OR(L58&lt;&gt;"○",入力!F30=""),"",入力!F30)</f>
        <v>やまもと</v>
      </c>
      <c r="F58" s="46" t="str">
        <f>IF(OR(L58&lt;&gt;"○",入力!K30=""),"",入力!K30)</f>
        <v>はると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岡本</v>
      </c>
      <c r="D59" s="46" t="str">
        <f>IF(OR(L59&lt;&gt;"○",入力!AE21=""),"",入力!AE21)</f>
        <v>陸</v>
      </c>
      <c r="E59" s="46" t="str">
        <f>IF(OR(L59&lt;&gt;"○",入力!Z20=""),"",入力!Z20)</f>
        <v>おかもと</v>
      </c>
      <c r="F59" s="46" t="str">
        <f>IF(OR(L59&lt;&gt;"○",入力!AE20=""),"",入力!AE20)</f>
        <v>りく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秋元</v>
      </c>
      <c r="D60" s="46" t="str">
        <f>IF(OR(L60&lt;&gt;"○",入力!AE23=""),"",入力!AE23)</f>
        <v>祐飛</v>
      </c>
      <c r="E60" s="46" t="str">
        <f>IF(OR(L60&lt;&gt;"○",入力!Z22=""),"",入力!Z22)</f>
        <v>あきもと</v>
      </c>
      <c r="F60" s="46" t="str">
        <f>IF(OR(L60&lt;&gt;"○",入力!AE22=""),"",入力!AE22)</f>
        <v>ゆうひ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吉岡</v>
      </c>
      <c r="D61" s="46" t="str">
        <f>IF(OR(L61&lt;&gt;"○",入力!AE25=""),"",入力!AE25)</f>
        <v>敬祐</v>
      </c>
      <c r="E61" s="46" t="str">
        <f>IF(OR(L61&lt;&gt;"○",入力!Z24=""),"",入力!Z24)</f>
        <v>よしおか</v>
      </c>
      <c r="F61" s="46" t="str">
        <f>IF(OR(L61&lt;&gt;"○",入力!AE24=""),"",入力!AE24)</f>
        <v>けいすけ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森山</v>
      </c>
      <c r="D62" s="46" t="str">
        <f>IF(OR(L62&lt;&gt;"○",入力!AE27=""),"",入力!AE27)</f>
        <v>雄一朗</v>
      </c>
      <c r="E62" s="46" t="str">
        <f>IF(OR(L62&lt;&gt;"○",入力!Z26=""),"",入力!Z26)</f>
        <v>もりやま</v>
      </c>
      <c r="F62" s="46" t="str">
        <f>IF(OR(L62&lt;&gt;"○",入力!AE26=""),"",入力!AE26)</f>
        <v>ゆういちろう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軽米</v>
      </c>
      <c r="D63" s="46" t="str">
        <f>IF(OR(L63&lt;&gt;"○",入力!AE29=""),"",入力!AE29)</f>
        <v>智生</v>
      </c>
      <c r="E63" s="46" t="str">
        <f>IF(OR(L63&lt;&gt;"○",入力!Z28=""),"",入力!Z28)</f>
        <v>かるごめ</v>
      </c>
      <c r="F63" s="46" t="str">
        <f>IF(OR(L63&lt;&gt;"○",入力!AE28=""),"",入力!AE28)</f>
        <v>ともき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濟田</v>
      </c>
      <c r="D64" s="46" t="str">
        <f>IF(OR(L64&lt;&gt;"○",入力!AE31=""),"",入力!AE31)</f>
        <v>脩翔</v>
      </c>
      <c r="E64" s="46" t="str">
        <f>IF(OR(L64&lt;&gt;"○",入力!Z30=""),"",入力!Z30)</f>
        <v>さいた</v>
      </c>
      <c r="F64" s="46" t="str">
        <f>IF(OR(L64&lt;&gt;"○",入力!AE30=""),"",入力!AE30)</f>
        <v>しゅうと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2018-11-05T09:08:11Z</dcterms:modified>
</cp:coreProperties>
</file>