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ksvfsv01\30_南毛利中\03_校務フォルダ\☆2019年度\02.職員\05.２学年\25行谷\部活\申込書、承諾書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<sst xmlns="http://schemas.openxmlformats.org/spreadsheetml/2006/main" count="1483" uniqueCount="758">
  <si>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</si>
  <si>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</si>
  <si>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</si>
  <si>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</si>
  <si>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</si>
  <si>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</si>
  <si>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</si>
  <si>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</si>
  <si>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</si>
  <si>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</si>
  <si>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</si>
  <si>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</si>
  <si>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</si>
  <si>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</si>
  <si>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</si>
  <si>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</si>
  <si>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</si>
  <si>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</si>
  <si>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</si>
  <si>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</si>
  <si>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</si>
  <si>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</si>
  <si>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</si>
  <si>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</si>
  <si>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</si>
  <si>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</si>
  <si>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</si>
  <si>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</si>
  <si>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</si>
  <si>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</si>
  <si>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</si>
  <si>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</si>
  <si>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</si>
  <si>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</si>
  <si>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</si>
  <si>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</si>
  <si>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</si>
  <si>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</si>
  <si>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</si>
  <si>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</si>
  <si>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</si>
  <si>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</si>
  <si>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</si>
  <si>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</si>
  <si>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</si>
  <si>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</si>
  <si>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</si>
  <si>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</si>
  <si>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</si>
  <si>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</si>
  <si>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</si>
  <si>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</si>
  <si>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</si>
  <si>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</si>
  <si>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</si>
  <si>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</si>
  <si>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</si>
  <si>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</si>
  <si>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</si>
  <si>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</si>
  <si>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</si>
  <si>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</si>
  <si>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</si>
  <si>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</si>
  <si>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</si>
  <si>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</si>
  <si>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</si>
  <si>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</si>
  <si>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</si>
  <si>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</si>
  <si>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</si>
  <si>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</si>
  <si>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</si>
  <si>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</si>
  <si>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</si>
  <si>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</si>
  <si>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</si>
  <si>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</si>
  <si>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</si>
  <si>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</si>
  <si>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</si>
  <si>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</si>
  <si>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</si>
  <si>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</si>
  <si>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</si>
  <si>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</si>
  <si>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</si>
  <si>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</si>
  <si>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</si>
  <si>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</si>
  <si>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</si>
  <si>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</si>
  <si>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</si>
  <si>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</si>
  <si>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</si>
  <si>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</si>
  <si>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</si>
  <si>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</si>
  <si>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</si>
  <si>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</si>
  <si>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</si>
  <si>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</si>
  <si>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</si>
  <si>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</si>
  <si>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</si>
  <si>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</si>
  <si>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</si>
  <si>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</si>
  <si>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</si>
  <si>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</si>
  <si>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</si>
  <si>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</si>
  <si>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</si>
  <si>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</si>
  <si>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</si>
  <si>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</si>
  <si>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</si>
  <si>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</si>
  <si>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</si>
  <si>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</si>
  <si>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</si>
  <si>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</si>
  <si>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</si>
  <si>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</si>
  <si>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</si>
  <si>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</si>
  <si>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</si>
  <si>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</si>
  <si>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</si>
  <si>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</si>
  <si>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</si>
  <si>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</si>
  <si>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</si>
  <si>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</si>
  <si>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</si>
  <si>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</si>
  <si>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</si>
  <si>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</si>
  <si>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</si>
  <si>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</si>
  <si>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</si>
  <si>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</si>
  <si>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</si>
  <si>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</si>
  <si>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</si>
  <si>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</si>
  <si>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</si>
  <si>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</si>
  <si>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</si>
  <si>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</si>
  <si>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</si>
  <si>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</si>
  <si>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</si>
  <si>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</si>
  <si>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</si>
  <si>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</si>
  <si>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</si>
  <si>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</si>
  <si>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</si>
  <si>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</si>
  <si>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</si>
  <si>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</si>
  <si>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</si>
  <si>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</si>
  <si>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</si>
  <si>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</si>
  <si>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</si>
  <si>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</si>
  <si>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</si>
  <si>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</si>
  <si>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</si>
  <si>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</si>
  <si>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</si>
  <si>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</si>
  <si>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</si>
  <si>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</si>
  <si>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</si>
  <si>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</si>
  <si>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</si>
  <si>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</si>
  <si>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</si>
  <si>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</si>
  <si>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</si>
  <si>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</si>
  <si>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</si>
  <si>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</si>
  <si>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</si>
  <si>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</si>
  <si>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</si>
  <si>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</si>
  <si>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</si>
  <si>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</si>
  <si>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</si>
  <si>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</si>
  <si>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</si>
  <si>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</si>
  <si>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</si>
  <si>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</si>
  <si>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</si>
  <si>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</si>
  <si>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</si>
  <si>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</si>
  <si>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</si>
  <si>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</si>
  <si>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</si>
  <si>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</si>
  <si>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</si>
  <si>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</si>
  <si>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</si>
  <si>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</si>
  <si>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</si>
  <si>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</si>
  <si>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</si>
  <si>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</si>
  <si>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</si>
  <si>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</si>
  <si>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</si>
  <si>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</si>
  <si>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</si>
  <si>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</si>
  <si>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</si>
  <si>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</si>
  <si>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</si>
  <si>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</si>
  <si>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</si>
  <si>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</si>
  <si>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</si>
  <si>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</si>
  <si>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</si>
  <si>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</si>
  <si>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</si>
  <si>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</si>
  <si>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</si>
  <si>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</si>
  <si>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</si>
  <si>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</si>
  <si>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</si>
  <si>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</si>
  <si>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</si>
  <si>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</si>
  <si>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</si>
  <si>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</si>
  <si>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</si>
  <si>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</si>
  <si>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</si>
  <si>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</si>
  <si>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</si>
  <si>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</si>
  <si>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</si>
  <si>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</si>
  <si>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</si>
  <si>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</si>
  <si>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</si>
  <si>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</si>
  <si>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</si>
  <si>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</si>
  <si>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</si>
  <si>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</si>
  <si>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</si>
  <si>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</si>
  <si>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</si>
  <si>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</si>
  <si>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</si>
  <si>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</si>
  <si>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</si>
  <si>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</si>
  <si>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</si>
  <si>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</si>
  <si>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</si>
  <si>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</si>
  <si>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</si>
  <si>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</si>
  <si>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</si>
  <si>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</si>
  <si>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</si>
  <si>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</si>
  <si>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</si>
  <si>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</si>
  <si>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</si>
  <si>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</si>
  <si>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</si>
  <si>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</si>
  <si>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</si>
  <si>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</si>
  <si>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</si>
  <si>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</si>
  <si>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</si>
  <si>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</si>
  <si>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</si>
  <si>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</si>
  <si>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</si>
  <si>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</si>
  <si>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</si>
  <si>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</si>
  <si>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</si>
  <si>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</si>
  <si>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</si>
  <si>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</si>
  <si>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</si>
  <si>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</si>
  <si>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</si>
  <si>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</si>
  <si>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</si>
  <si>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</si>
  <si>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</si>
  <si>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</si>
  <si>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</si>
  <si>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</si>
  <si>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</si>
  <si>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</si>
  <si>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</si>
  <si>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</si>
  <si>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</si>
  <si>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</si>
  <si>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</si>
  <si>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</si>
  <si>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</si>
  <si>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</si>
  <si>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</si>
  <si>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</si>
  <si>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</si>
  <si>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</si>
  <si>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</si>
  <si>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</si>
  <si>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</si>
  <si>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</si>
  <si>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</si>
  <si>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</si>
  <si>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</si>
  <si>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</si>
  <si>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</si>
  <si>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</si>
  <si>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</si>
  <si>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</si>
  <si>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</si>
  <si>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</si>
  <si>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</si>
  <si>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</si>
  <si>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</si>
  <si>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</si>
  <si>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</si>
  <si>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</si>
  <si>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</si>
  <si>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</si>
  <si>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</si>
  <si>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</si>
  <si>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</si>
  <si>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</si>
  <si>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</si>
  <si>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</si>
  <si>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</si>
  <si>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</si>
  <si>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</si>
  <si>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</si>
  <si>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</si>
  <si>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</si>
  <si>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</si>
  <si>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</si>
  <si>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</si>
  <si>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</si>
  <si>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</si>
  <si>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</si>
  <si>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</si>
  <si>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</si>
  <si>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</si>
  <si>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</si>
  <si>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</si>
  <si>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</si>
  <si>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</si>
  <si>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</si>
  <si>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</si>
  <si>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</si>
  <si>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</si>
  <si>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</si>
  <si>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</si>
  <si>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</si>
  <si>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</si>
  <si>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</si>
  <si>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</si>
  <si>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</si>
  <si>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</si>
  <si>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</si>
  <si>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</si>
  <si>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</si>
  <si>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</si>
  <si>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</si>
  <si>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</si>
  <si>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</si>
  <si>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</si>
  <si>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</si>
  <si>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</si>
  <si>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</si>
  <si>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</si>
  <si>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</si>
  <si>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</si>
  <si>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</si>
  <si>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</si>
  <si>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</si>
  <si>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</si>
  <si>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</si>
  <si>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</si>
  <si>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</si>
  <si>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</si>
  <si>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</si>
  <si>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</si>
  <si>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</si>
  <si>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</si>
  <si>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</si>
  <si>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</si>
  <si>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</si>
  <si>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</si>
  <si>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</si>
  <si>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</si>
  <si>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</si>
  <si>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</si>
  <si>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</si>
  <si>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</si>
  <si>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</si>
  <si>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</si>
  <si>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</si>
  <si>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</si>
  <si>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</si>
  <si>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</si>
  <si>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</si>
  <si>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</si>
  <si>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</si>
  <si>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</si>
  <si>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</si>
  <si>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</si>
  <si>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</si>
  <si>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</si>
  <si>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</si>
  <si>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</si>
  <si>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</si>
  <si>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</si>
  <si>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</si>
  <si>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</si>
  <si>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</si>
  <si>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</si>
  <si>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</si>
  <si>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</si>
  <si>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</si>
  <si>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</si>
  <si>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</si>
  <si>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</si>
  <si>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</si>
  <si>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</si>
  <si>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</si>
  <si>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</si>
  <si>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</si>
  <si>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</si>
  <si>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</si>
  <si>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</si>
  <si>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</si>
  <si>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</si>
  <si>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</si>
  <si>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</si>
  <si>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</si>
  <si>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</si>
  <si>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</si>
  <si>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</si>
  <si>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</si>
  <si>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</si>
  <si>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</si>
  <si>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</si>
  <si>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</si>
  <si>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</si>
  <si>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</si>
  <si>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</si>
  <si>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</si>
  <si>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</si>
  <si>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</si>
  <si>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</si>
  <si>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</si>
  <si>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</si>
  <si>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</si>
  <si>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</si>
  <si>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</si>
  <si>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</si>
  <si>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</si>
  <si>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</si>
  <si>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</si>
  <si>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</si>
  <si>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</si>
  <si>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</si>
  <si>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</si>
  <si>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</si>
  <si>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</si>
  <si>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</si>
  <si>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</si>
  <si>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</si>
  <si>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</si>
  <si>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</si>
  <si>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</si>
  <si>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</si>
  <si>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</si>
  <si>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</si>
  <si>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</si>
  <si>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</si>
  <si>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</si>
  <si>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</si>
  <si>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</si>
  <si>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</si>
  <si>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</si>
  <si>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</si>
  <si>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</si>
  <si>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</si>
  <si>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</si>
  <si>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</si>
  <si>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</si>
  <si>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</si>
  <si>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</si>
  <si>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</si>
  <si>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</si>
  <si>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</si>
  <si>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</si>
  <si>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</si>
  <si>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</si>
  <si>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</si>
  <si>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</si>
  <si>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</si>
  <si>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</si>
  <si>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</si>
  <si>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</si>
  <si>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</si>
  <si>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</si>
  <si>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</si>
  <si>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</si>
  <si>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</si>
  <si>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</si>
  <si>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</si>
  <si>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</si>
  <si>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</si>
  <si>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</si>
  <si>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</si>
  <si>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</si>
  <si>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</si>
  <si>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</si>
  <si>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</si>
  <si>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</si>
  <si>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</si>
  <si>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</si>
  <si>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</si>
  <si>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</si>
  <si>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</si>
  <si>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</si>
  <si>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</si>
  <si>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</si>
  <si>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</si>
  <si>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</si>
  <si>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</si>
  <si>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</si>
  <si>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</si>
  <si>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</si>
  <si>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</si>
  <si>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</si>
  <si>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</si>
  <si>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</si>
  <si>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</si>
  <si>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</si>
  <si>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</si>
  <si>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</si>
  <si>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</si>
  <si>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</si>
  <si>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</si>
  <si>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</si>
  <si>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</si>
  <si>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</si>
  <si>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</si>
  <si>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</si>
  <si>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</si>
  <si>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</si>
  <si>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</si>
  <si>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</si>
  <si>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</si>
  <si>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</si>
  <si>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</si>
  <si>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</si>
  <si>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</si>
  <si>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</si>
  <si>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</si>
  <si>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</si>
  <si>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</si>
  <si>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</si>
  <si>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</si>
  <si>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</si>
  <si>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</si>
  <si>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</si>
  <si>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</si>
  <si>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</si>
  <si>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</si>
  <si>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</si>
  <si>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</si>
  <si>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</si>
  <si>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</si>
  <si>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</si>
  <si>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</si>
  <si>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</si>
  <si>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</si>
  <si>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</si>
  <si>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</si>
  <si>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</si>
  <si>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</si>
  <si>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</si>
  <si>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</si>
  <si>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</si>
  <si>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</si>
  <si>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</si>
  <si>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</si>
  <si>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</si>
  <si>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</si>
  <si>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</si>
  <si>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</si>
  <si>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</si>
  <si>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</si>
  <si>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</si>
  <si>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</si>
  <si>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</si>
  <si>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</si>
  <si>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</si>
  <si>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</si>
  <si>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</si>
  <si>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</si>
  <si>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</si>
  <si>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</si>
  <si>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</si>
  <si>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</si>
  <si>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</si>
  <si>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</si>
  <si>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</si>
  <si>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</si>
  <si>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</si>
  <si>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</si>
  <si>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</si>
  <si>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</si>
  <si>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</si>
  <si>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</si>
  <si>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</si>
  <si>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</si>
  <si>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</si>
  <si>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</si>
  <si>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</si>
  <si>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</si>
  <si>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</si>
  <si>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</si>
  <si>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</si>
  <si>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</si>
  <si>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</si>
  <si>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</si>
  <si>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</si>
  <si>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</si>
  <si>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</si>
  <si>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</si>
  <si>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</si>
  <si>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</si>
  <si>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</si>
  <si>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</si>
  <si>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</si>
  <si>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</si>
  <si>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</si>
  <si>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</si>
  <si>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</si>
  <si>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</si>
  <si>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</si>
  <si>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</si>
  <si>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</si>
  <si>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</si>
  <si>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</si>
  <si>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</si>
  <si>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</si>
  <si>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</si>
  <si>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</si>
  <si>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</si>
  <si>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</si>
  <si>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</si>
  <si>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</si>
  <si>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</si>
  <si>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</si>
  <si>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</si>
  <si>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</si>
  <si>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</si>
  <si>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</si>
  <si>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</si>
  <si>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</si>
  <si>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</si>
  <si>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</si>
  <si>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</si>
  <si>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</si>
  <si>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</si>
  <si>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</si>
  <si>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</si>
  <si>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</si>
  <si>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</si>
  <si>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</si>
  <si>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</si>
  <si>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</si>
  <si>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221</t>
    <phoneticPr fontId="2"/>
  </si>
  <si>
    <t>243</t>
    <phoneticPr fontId="2"/>
  </si>
  <si>
    <t>0032</t>
    <phoneticPr fontId="2"/>
  </si>
  <si>
    <t>厚木市恩名２－１６－１</t>
    <rPh sb="0" eb="3">
      <t>アツギシ</t>
    </rPh>
    <rPh sb="3" eb="5">
      <t>オンナ</t>
    </rPh>
    <phoneticPr fontId="2"/>
  </si>
  <si>
    <t>4340</t>
    <phoneticPr fontId="2"/>
  </si>
  <si>
    <t>4365</t>
    <phoneticPr fontId="2"/>
  </si>
  <si>
    <t>行谷</t>
    <rPh sb="0" eb="2">
      <t>ナメガヤ</t>
    </rPh>
    <phoneticPr fontId="2"/>
  </si>
  <si>
    <t>豪</t>
    <rPh sb="0" eb="1">
      <t>ゴウ</t>
    </rPh>
    <phoneticPr fontId="2"/>
  </si>
  <si>
    <t>なめがや</t>
    <phoneticPr fontId="2"/>
  </si>
  <si>
    <t>ごう</t>
    <phoneticPr fontId="2"/>
  </si>
  <si>
    <t>深瀬</t>
    <rPh sb="0" eb="2">
      <t>フカセ</t>
    </rPh>
    <phoneticPr fontId="2"/>
  </si>
  <si>
    <t>拓利</t>
    <rPh sb="0" eb="1">
      <t>タク</t>
    </rPh>
    <rPh sb="1" eb="2">
      <t>リ</t>
    </rPh>
    <phoneticPr fontId="2"/>
  </si>
  <si>
    <t>植木</t>
    <rPh sb="0" eb="2">
      <t>ウエキ</t>
    </rPh>
    <phoneticPr fontId="2"/>
  </si>
  <si>
    <t>幸太郎</t>
    <rPh sb="0" eb="3">
      <t>コウタロウ</t>
    </rPh>
    <phoneticPr fontId="2"/>
  </si>
  <si>
    <t>田中</t>
    <rPh sb="0" eb="2">
      <t>タナカ</t>
    </rPh>
    <phoneticPr fontId="2"/>
  </si>
  <si>
    <t>良和</t>
    <rPh sb="0" eb="2">
      <t>ヨシカズ</t>
    </rPh>
    <phoneticPr fontId="2"/>
  </si>
  <si>
    <t>小松</t>
    <rPh sb="0" eb="2">
      <t>コマツ</t>
    </rPh>
    <phoneticPr fontId="2"/>
  </si>
  <si>
    <t>寛季</t>
    <rPh sb="0" eb="1">
      <t>ヒロ</t>
    </rPh>
    <rPh sb="1" eb="2">
      <t>キ</t>
    </rPh>
    <phoneticPr fontId="2"/>
  </si>
  <si>
    <t>澤田</t>
    <rPh sb="0" eb="2">
      <t>サワダ</t>
    </rPh>
    <phoneticPr fontId="2"/>
  </si>
  <si>
    <t>来季</t>
    <rPh sb="0" eb="2">
      <t>ライキ</t>
    </rPh>
    <phoneticPr fontId="2"/>
  </si>
  <si>
    <t>岡本</t>
    <rPh sb="0" eb="2">
      <t>オカモト</t>
    </rPh>
    <phoneticPr fontId="2"/>
  </si>
  <si>
    <t>陸</t>
    <rPh sb="0" eb="1">
      <t>リク</t>
    </rPh>
    <phoneticPr fontId="2"/>
  </si>
  <si>
    <t>森山</t>
    <rPh sb="0" eb="2">
      <t>モリヤマ</t>
    </rPh>
    <phoneticPr fontId="2"/>
  </si>
  <si>
    <t>雄一朗</t>
    <rPh sb="0" eb="3">
      <t>ユウイチロウ</t>
    </rPh>
    <phoneticPr fontId="2"/>
  </si>
  <si>
    <t>秋元</t>
    <rPh sb="0" eb="2">
      <t>アキモト</t>
    </rPh>
    <phoneticPr fontId="2"/>
  </si>
  <si>
    <t>祐飛</t>
    <rPh sb="0" eb="2">
      <t>ユウヒ</t>
    </rPh>
    <phoneticPr fontId="2"/>
  </si>
  <si>
    <t>吉岡</t>
    <rPh sb="0" eb="2">
      <t>ヨシオカ</t>
    </rPh>
    <phoneticPr fontId="2"/>
  </si>
  <si>
    <t>敬祐</t>
    <rPh sb="0" eb="2">
      <t>ケイスケ</t>
    </rPh>
    <phoneticPr fontId="2"/>
  </si>
  <si>
    <t>軽米</t>
    <rPh sb="0" eb="2">
      <t>カルゴメ</t>
    </rPh>
    <phoneticPr fontId="2"/>
  </si>
  <si>
    <t>智生</t>
    <rPh sb="0" eb="2">
      <t>トモキ</t>
    </rPh>
    <phoneticPr fontId="2"/>
  </si>
  <si>
    <t>相原</t>
    <rPh sb="0" eb="2">
      <t>アイハラ</t>
    </rPh>
    <phoneticPr fontId="2"/>
  </si>
  <si>
    <t>康大</t>
    <rPh sb="0" eb="2">
      <t>コウダイ</t>
    </rPh>
    <phoneticPr fontId="2"/>
  </si>
  <si>
    <t>荒川</t>
    <rPh sb="0" eb="2">
      <t>アラカワ</t>
    </rPh>
    <phoneticPr fontId="2"/>
  </si>
  <si>
    <t>龍悟</t>
    <rPh sb="0" eb="1">
      <t>リュウ</t>
    </rPh>
    <rPh sb="1" eb="2">
      <t>サトル</t>
    </rPh>
    <phoneticPr fontId="2"/>
  </si>
  <si>
    <t>ふかせ</t>
  </si>
  <si>
    <t>ふかせ</t>
    <phoneticPr fontId="2"/>
  </si>
  <si>
    <t>たくと</t>
  </si>
  <si>
    <t>たくと</t>
    <phoneticPr fontId="2"/>
  </si>
  <si>
    <t>うえき</t>
    <phoneticPr fontId="2"/>
  </si>
  <si>
    <t>こうたろう</t>
    <phoneticPr fontId="2"/>
  </si>
  <si>
    <t>たなか</t>
    <phoneticPr fontId="2"/>
  </si>
  <si>
    <t>よしかず</t>
    <phoneticPr fontId="2"/>
  </si>
  <si>
    <t>こまつ</t>
    <phoneticPr fontId="2"/>
  </si>
  <si>
    <t>ひろき</t>
    <phoneticPr fontId="2"/>
  </si>
  <si>
    <t>さわだ</t>
    <phoneticPr fontId="2"/>
  </si>
  <si>
    <t>らいき</t>
    <phoneticPr fontId="2"/>
  </si>
  <si>
    <t>おかもと</t>
    <phoneticPr fontId="2"/>
  </si>
  <si>
    <t>りく</t>
    <phoneticPr fontId="2"/>
  </si>
  <si>
    <t>もりやま</t>
    <phoneticPr fontId="2"/>
  </si>
  <si>
    <t>ゆういちろう</t>
    <phoneticPr fontId="2"/>
  </si>
  <si>
    <t>よしおか</t>
  </si>
  <si>
    <t>けいすけ</t>
  </si>
  <si>
    <t>あきもと</t>
    <phoneticPr fontId="2"/>
  </si>
  <si>
    <t>ゆうひ</t>
    <phoneticPr fontId="2"/>
  </si>
  <si>
    <t>かるごめ</t>
    <phoneticPr fontId="2"/>
  </si>
  <si>
    <t>ともき</t>
    <phoneticPr fontId="2"/>
  </si>
  <si>
    <t>あいはら</t>
    <phoneticPr fontId="2"/>
  </si>
  <si>
    <t>こうた</t>
    <phoneticPr fontId="2"/>
  </si>
  <si>
    <t>あらかわ</t>
    <phoneticPr fontId="2"/>
  </si>
  <si>
    <t>りゅうご</t>
    <phoneticPr fontId="2"/>
  </si>
  <si>
    <t>堀江　眞澄</t>
    <rPh sb="0" eb="2">
      <t>ホリエ</t>
    </rPh>
    <rPh sb="3" eb="5">
      <t>マスミ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</si>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</sst>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E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2" zoomScaleNormal="100" zoomScaleSheetLayoutView="100" workbookViewId="0">
      <selection activeCell="B40" sqref="B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7114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県央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厚木市立南毛利中学校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699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697</v>
      </c>
      <c r="G6" s="215"/>
      <c r="H6" s="24" t="s">
        <v>586</v>
      </c>
      <c r="I6" s="216" t="s">
        <v>698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757</v>
      </c>
      <c r="AA12" s="267"/>
      <c r="AB12" s="267"/>
      <c r="AC12" s="267"/>
      <c r="AD12" s="267"/>
      <c r="AE12" s="267" t="s">
        <v>757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757</v>
      </c>
      <c r="AA13" s="252"/>
      <c r="AB13" s="252"/>
      <c r="AC13" s="252"/>
      <c r="AD13" s="253"/>
      <c r="AE13" s="252" t="s">
        <v>757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731</v>
      </c>
      <c r="AA15" s="267"/>
      <c r="AB15" s="267"/>
      <c r="AC15" s="267"/>
      <c r="AD15" s="267"/>
      <c r="AE15" s="267" t="s">
        <v>733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706</v>
      </c>
      <c r="AA16" s="252"/>
      <c r="AB16" s="252"/>
      <c r="AC16" s="252"/>
      <c r="AD16" s="253"/>
      <c r="AE16" s="252" t="s">
        <v>707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730</v>
      </c>
      <c r="G22" s="115"/>
      <c r="H22" s="115"/>
      <c r="I22" s="115"/>
      <c r="J22" s="115"/>
      <c r="K22" s="115" t="s">
        <v>732</v>
      </c>
      <c r="L22" s="115"/>
      <c r="M22" s="115"/>
      <c r="N22" s="115"/>
      <c r="O22" s="116"/>
      <c r="P22" s="112">
        <v>3</v>
      </c>
      <c r="Q22" s="112"/>
      <c r="R22" s="103">
        <v>176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744</v>
      </c>
      <c r="AA22" s="115"/>
      <c r="AB22" s="115"/>
      <c r="AC22" s="115"/>
      <c r="AD22" s="115"/>
      <c r="AE22" s="115" t="s">
        <v>745</v>
      </c>
      <c r="AF22" s="115"/>
      <c r="AG22" s="115"/>
      <c r="AH22" s="115"/>
      <c r="AI22" s="116"/>
      <c r="AJ22" s="112">
        <v>2</v>
      </c>
      <c r="AK22" s="112"/>
      <c r="AL22" s="103">
        <v>160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706</v>
      </c>
      <c r="G23" s="108"/>
      <c r="H23" s="108"/>
      <c r="I23" s="108"/>
      <c r="J23" s="108"/>
      <c r="K23" s="108" t="s">
        <v>707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718</v>
      </c>
      <c r="AA23" s="108"/>
      <c r="AB23" s="108"/>
      <c r="AC23" s="108"/>
      <c r="AD23" s="108"/>
      <c r="AE23" s="108" t="s">
        <v>719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734</v>
      </c>
      <c r="G24" s="81"/>
      <c r="H24" s="81"/>
      <c r="I24" s="81"/>
      <c r="J24" s="81"/>
      <c r="K24" s="81" t="s">
        <v>735</v>
      </c>
      <c r="L24" s="81"/>
      <c r="M24" s="81"/>
      <c r="N24" s="81"/>
      <c r="O24" s="82"/>
      <c r="P24" s="71">
        <v>3</v>
      </c>
      <c r="Q24" s="71"/>
      <c r="R24" s="87">
        <v>171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746</v>
      </c>
      <c r="AA24" s="81"/>
      <c r="AB24" s="81"/>
      <c r="AC24" s="81"/>
      <c r="AD24" s="81"/>
      <c r="AE24" s="81" t="s">
        <v>747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708</v>
      </c>
      <c r="G25" s="99"/>
      <c r="H25" s="99"/>
      <c r="I25" s="99"/>
      <c r="J25" s="99"/>
      <c r="K25" s="99" t="s">
        <v>709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722</v>
      </c>
      <c r="AA25" s="99"/>
      <c r="AB25" s="99"/>
      <c r="AC25" s="99"/>
      <c r="AD25" s="99"/>
      <c r="AE25" s="99" t="s">
        <v>723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736</v>
      </c>
      <c r="G26" s="81"/>
      <c r="H26" s="81"/>
      <c r="I26" s="81"/>
      <c r="J26" s="81"/>
      <c r="K26" s="81" t="s">
        <v>737</v>
      </c>
      <c r="L26" s="81"/>
      <c r="M26" s="81"/>
      <c r="N26" s="81"/>
      <c r="O26" s="82"/>
      <c r="P26" s="71">
        <v>3</v>
      </c>
      <c r="Q26" s="71"/>
      <c r="R26" s="87">
        <v>177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748</v>
      </c>
      <c r="AA26" s="81"/>
      <c r="AB26" s="81"/>
      <c r="AC26" s="81"/>
      <c r="AD26" s="81"/>
      <c r="AE26" s="81" t="s">
        <v>749</v>
      </c>
      <c r="AF26" s="81"/>
      <c r="AG26" s="81"/>
      <c r="AH26" s="81"/>
      <c r="AI26" s="82"/>
      <c r="AJ26" s="71">
        <v>2</v>
      </c>
      <c r="AK26" s="71"/>
      <c r="AL26" s="87">
        <v>155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710</v>
      </c>
      <c r="G27" s="99"/>
      <c r="H27" s="99"/>
      <c r="I27" s="99"/>
      <c r="J27" s="99"/>
      <c r="K27" s="99" t="s">
        <v>711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720</v>
      </c>
      <c r="AA27" s="99"/>
      <c r="AB27" s="99"/>
      <c r="AC27" s="99"/>
      <c r="AD27" s="99"/>
      <c r="AE27" s="99" t="s">
        <v>721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738</v>
      </c>
      <c r="G28" s="81"/>
      <c r="H28" s="81"/>
      <c r="I28" s="81"/>
      <c r="J28" s="81"/>
      <c r="K28" s="81" t="s">
        <v>739</v>
      </c>
      <c r="L28" s="81"/>
      <c r="M28" s="81"/>
      <c r="N28" s="81"/>
      <c r="O28" s="82"/>
      <c r="P28" s="71">
        <v>3</v>
      </c>
      <c r="Q28" s="71"/>
      <c r="R28" s="87">
        <v>176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750</v>
      </c>
      <c r="AA28" s="81"/>
      <c r="AB28" s="81"/>
      <c r="AC28" s="81"/>
      <c r="AD28" s="81"/>
      <c r="AE28" s="81" t="s">
        <v>751</v>
      </c>
      <c r="AF28" s="81"/>
      <c r="AG28" s="81"/>
      <c r="AH28" s="81"/>
      <c r="AI28" s="82"/>
      <c r="AJ28" s="71">
        <v>2</v>
      </c>
      <c r="AK28" s="71"/>
      <c r="AL28" s="87">
        <v>150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712</v>
      </c>
      <c r="G29" s="99"/>
      <c r="H29" s="99"/>
      <c r="I29" s="99"/>
      <c r="J29" s="99"/>
      <c r="K29" s="99" t="s">
        <v>713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724</v>
      </c>
      <c r="AA29" s="99"/>
      <c r="AB29" s="99"/>
      <c r="AC29" s="99"/>
      <c r="AD29" s="99"/>
      <c r="AE29" s="99" t="s">
        <v>725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740</v>
      </c>
      <c r="G30" s="81"/>
      <c r="H30" s="81"/>
      <c r="I30" s="81"/>
      <c r="J30" s="81"/>
      <c r="K30" s="81" t="s">
        <v>741</v>
      </c>
      <c r="L30" s="81"/>
      <c r="M30" s="81"/>
      <c r="N30" s="81"/>
      <c r="O30" s="82"/>
      <c r="P30" s="71">
        <v>3</v>
      </c>
      <c r="Q30" s="71"/>
      <c r="R30" s="87">
        <v>165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752</v>
      </c>
      <c r="AA30" s="81"/>
      <c r="AB30" s="81"/>
      <c r="AC30" s="81"/>
      <c r="AD30" s="81"/>
      <c r="AE30" s="81" t="s">
        <v>753</v>
      </c>
      <c r="AF30" s="81"/>
      <c r="AG30" s="81"/>
      <c r="AH30" s="81"/>
      <c r="AI30" s="82"/>
      <c r="AJ30" s="71">
        <v>1</v>
      </c>
      <c r="AK30" s="71"/>
      <c r="AL30" s="87">
        <v>140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714</v>
      </c>
      <c r="G31" s="99"/>
      <c r="H31" s="99"/>
      <c r="I31" s="99"/>
      <c r="J31" s="99"/>
      <c r="K31" s="99" t="s">
        <v>715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726</v>
      </c>
      <c r="AA31" s="99"/>
      <c r="AB31" s="99"/>
      <c r="AC31" s="99"/>
      <c r="AD31" s="99"/>
      <c r="AE31" s="99" t="s">
        <v>727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742</v>
      </c>
      <c r="G32" s="81"/>
      <c r="H32" s="81"/>
      <c r="I32" s="81"/>
      <c r="J32" s="81"/>
      <c r="K32" s="81" t="s">
        <v>743</v>
      </c>
      <c r="L32" s="81"/>
      <c r="M32" s="81"/>
      <c r="N32" s="81"/>
      <c r="O32" s="82"/>
      <c r="P32" s="71">
        <v>2</v>
      </c>
      <c r="Q32" s="71"/>
      <c r="R32" s="87">
        <v>170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754</v>
      </c>
      <c r="AA32" s="81"/>
      <c r="AB32" s="81"/>
      <c r="AC32" s="81"/>
      <c r="AD32" s="81"/>
      <c r="AE32" s="81" t="s">
        <v>755</v>
      </c>
      <c r="AF32" s="81"/>
      <c r="AG32" s="81"/>
      <c r="AH32" s="81"/>
      <c r="AI32" s="82"/>
      <c r="AJ32" s="71">
        <v>1</v>
      </c>
      <c r="AK32" s="71"/>
      <c r="AL32" s="87">
        <v>158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716</v>
      </c>
      <c r="G33" s="74"/>
      <c r="H33" s="74"/>
      <c r="I33" s="74"/>
      <c r="J33" s="74"/>
      <c r="K33" s="74" t="s">
        <v>717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728</v>
      </c>
      <c r="AA33" s="74"/>
      <c r="AB33" s="74"/>
      <c r="AC33" s="74"/>
      <c r="AD33" s="74"/>
      <c r="AE33" s="74" t="s">
        <v>729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7114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県央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厚木市立南毛利中学校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なめがや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行谷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ふかせ</v>
      </c>
      <c r="F15" s="321"/>
      <c r="G15" s="321"/>
      <c r="H15" s="321"/>
      <c r="I15" s="321"/>
      <c r="J15" s="321" t="str">
        <f>IF(入力!K22="","",入力!K22)</f>
        <v>たくと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176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もりやま</v>
      </c>
      <c r="Z15" s="321"/>
      <c r="AA15" s="321"/>
      <c r="AB15" s="321"/>
      <c r="AC15" s="321"/>
      <c r="AD15" s="321" t="str">
        <f>IF(入力!AE22="","",入力!AE22)</f>
        <v>ゆういちろう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160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深瀬</v>
      </c>
      <c r="F16" s="335"/>
      <c r="G16" s="335"/>
      <c r="H16" s="335"/>
      <c r="I16" s="335"/>
      <c r="J16" s="335" t="str">
        <f>IF(入力!K23="","",入力!K23)</f>
        <v>拓利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森山</v>
      </c>
      <c r="Z16" s="335"/>
      <c r="AA16" s="335"/>
      <c r="AB16" s="335"/>
      <c r="AC16" s="335"/>
      <c r="AD16" s="335" t="str">
        <f>IF(入力!AE23="","",入力!AE23)</f>
        <v>雄一朗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うえき</v>
      </c>
      <c r="F17" s="316"/>
      <c r="G17" s="316"/>
      <c r="H17" s="316"/>
      <c r="I17" s="316"/>
      <c r="J17" s="316" t="str">
        <f>IF(入力!K24="","",入力!K24)</f>
        <v>こうたろう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171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よしおか</v>
      </c>
      <c r="Z17" s="316"/>
      <c r="AA17" s="316"/>
      <c r="AB17" s="316"/>
      <c r="AC17" s="316"/>
      <c r="AD17" s="316" t="str">
        <f>IF(入力!AE24="","",入力!AE24)</f>
        <v>けいすけ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植木</v>
      </c>
      <c r="F18" s="309"/>
      <c r="G18" s="309"/>
      <c r="H18" s="309"/>
      <c r="I18" s="309"/>
      <c r="J18" s="309" t="str">
        <f>IF(入力!K25="","",入力!K25)</f>
        <v>幸太郎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吉岡</v>
      </c>
      <c r="Z18" s="309"/>
      <c r="AA18" s="309"/>
      <c r="AB18" s="309"/>
      <c r="AC18" s="309"/>
      <c r="AD18" s="309" t="str">
        <f>IF(入力!AE25="","",入力!AE25)</f>
        <v>敬祐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たなか</v>
      </c>
      <c r="F19" s="316"/>
      <c r="G19" s="316"/>
      <c r="H19" s="316"/>
      <c r="I19" s="316"/>
      <c r="J19" s="316" t="str">
        <f>IF(入力!K26="","",入力!K26)</f>
        <v>よしかず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あきもと</v>
      </c>
      <c r="Z19" s="316"/>
      <c r="AA19" s="316"/>
      <c r="AB19" s="316"/>
      <c r="AC19" s="316"/>
      <c r="AD19" s="316" t="str">
        <f>IF(入力!AE26="","",入力!AE26)</f>
        <v>ゆうひ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田中</v>
      </c>
      <c r="F20" s="309"/>
      <c r="G20" s="309"/>
      <c r="H20" s="309"/>
      <c r="I20" s="309"/>
      <c r="J20" s="309" t="str">
        <f>IF(入力!K27="","",入力!K27)</f>
        <v>良和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秋元</v>
      </c>
      <c r="Z20" s="309"/>
      <c r="AA20" s="309"/>
      <c r="AB20" s="309"/>
      <c r="AC20" s="309"/>
      <c r="AD20" s="309" t="str">
        <f>IF(入力!AE27="","",入力!AE27)</f>
        <v>祐飛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こまつ</v>
      </c>
      <c r="F21" s="316"/>
      <c r="G21" s="316"/>
      <c r="H21" s="316"/>
      <c r="I21" s="316"/>
      <c r="J21" s="316" t="str">
        <f>IF(入力!K28="","",入力!K28)</f>
        <v>ひろき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176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かるごめ</v>
      </c>
      <c r="Z21" s="316"/>
      <c r="AA21" s="316"/>
      <c r="AB21" s="316"/>
      <c r="AC21" s="316"/>
      <c r="AD21" s="316" t="str">
        <f>IF(入力!AE28="","",入力!AE28)</f>
        <v>ともき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小松</v>
      </c>
      <c r="F22" s="309"/>
      <c r="G22" s="309"/>
      <c r="H22" s="309"/>
      <c r="I22" s="309"/>
      <c r="J22" s="309" t="str">
        <f>IF(入力!K29="","",入力!K29)</f>
        <v>寛季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軽米</v>
      </c>
      <c r="Z22" s="309"/>
      <c r="AA22" s="309"/>
      <c r="AB22" s="309"/>
      <c r="AC22" s="309"/>
      <c r="AD22" s="309" t="str">
        <f>IF(入力!AE29="","",入力!AE29)</f>
        <v>智生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さわだ</v>
      </c>
      <c r="F23" s="316"/>
      <c r="G23" s="316"/>
      <c r="H23" s="316"/>
      <c r="I23" s="316"/>
      <c r="J23" s="316" t="str">
        <f>IF(入力!K30="","",入力!K30)</f>
        <v>らいき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あいはら</v>
      </c>
      <c r="Z23" s="316"/>
      <c r="AA23" s="316"/>
      <c r="AB23" s="316"/>
      <c r="AC23" s="316"/>
      <c r="AD23" s="316" t="str">
        <f>IF(入力!AE30="","",入力!AE30)</f>
        <v>こうた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140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澤田</v>
      </c>
      <c r="F24" s="309"/>
      <c r="G24" s="309"/>
      <c r="H24" s="309"/>
      <c r="I24" s="309"/>
      <c r="J24" s="309" t="str">
        <f>IF(入力!K31="","",入力!K31)</f>
        <v>来季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相原</v>
      </c>
      <c r="Z24" s="309"/>
      <c r="AA24" s="309"/>
      <c r="AB24" s="309"/>
      <c r="AC24" s="309"/>
      <c r="AD24" s="309" t="str">
        <f>IF(入力!AE31="","",入力!AE31)</f>
        <v>康大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おかもと</v>
      </c>
      <c r="F25" s="316"/>
      <c r="G25" s="316"/>
      <c r="H25" s="316"/>
      <c r="I25" s="316"/>
      <c r="J25" s="316" t="str">
        <f>IF(入力!K32="","",入力!K32)</f>
        <v>りく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170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あらかわ</v>
      </c>
      <c r="Z25" s="316"/>
      <c r="AA25" s="316"/>
      <c r="AB25" s="316"/>
      <c r="AC25" s="316"/>
      <c r="AD25" s="316" t="str">
        <f>IF(入力!AE32="","",入力!AE32)</f>
        <v>りゅうご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158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岡本</v>
      </c>
      <c r="F26" s="348"/>
      <c r="G26" s="348"/>
      <c r="H26" s="348"/>
      <c r="I26" s="348"/>
      <c r="J26" s="348" t="str">
        <f>IF(入力!K33="","",入力!K33)</f>
        <v>陸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荒川</v>
      </c>
      <c r="Z26" s="348"/>
      <c r="AA26" s="348"/>
      <c r="AB26" s="348"/>
      <c r="AC26" s="348"/>
      <c r="AD26" s="348" t="str">
        <f>IF(入力!AE33="","",入力!AE33)</f>
        <v>龍悟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7114</v>
      </c>
      <c r="B7" s="31" t="str">
        <f t="shared" ref="B7:C7" si="0">IF($A$8="","",IF($A$9="",B8,B8&amp;"・"&amp;B9))</f>
        <v>厚木市立南毛利中学校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0032</v>
      </c>
      <c r="H7" s="31">
        <f t="shared" si="1"/>
        <v>0</v>
      </c>
      <c r="I7" s="31" t="str">
        <f t="shared" si="1"/>
        <v>厚木市恩名２－１６－１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4340</v>
      </c>
      <c r="N7" s="31" t="str">
        <f t="shared" si="1"/>
        <v>046</v>
      </c>
      <c r="O7" s="31" t="str">
        <f t="shared" si="1"/>
        <v>221</v>
      </c>
      <c r="P7" s="31" t="str">
        <f t="shared" si="1"/>
        <v>4365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7114</v>
      </c>
      <c r="B8" s="32" t="str">
        <f>IF(入力!$F$3="","",入力!$F$3)</f>
        <v>厚木市立南毛利中学校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0032</v>
      </c>
      <c r="H8" s="32"/>
      <c r="I8" s="32" t="str">
        <f>IF(入力!$L$5="","",入力!$L$5)</f>
        <v>厚木市恩名２－１６－１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4340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4365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4340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行谷</v>
      </c>
      <c r="D16" s="32" t="str">
        <f>IF(入力!$K$13="","",入力!$K$13)</f>
        <v>豪</v>
      </c>
      <c r="E16" s="32" t="str">
        <f>IF(入力!$F$12="","",入力!$F$12)</f>
        <v>なめがや</v>
      </c>
      <c r="F16" s="32" t="str">
        <f>IF(入力!$K$12="","",入力!$K$12)</f>
        <v>ごう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深瀬</v>
      </c>
      <c r="D24" s="32" t="str">
        <f>IF(入力!$AE$16="","",入力!$AE$16)</f>
        <v>拓利</v>
      </c>
      <c r="E24" s="32" t="str">
        <f>IF(入力!$Z$15="","",入力!$Z$15)</f>
        <v>ふかせ</v>
      </c>
      <c r="F24" s="32" t="str">
        <f>IF(入力!$AE$15="","",入力!$AE$15)</f>
        <v>たくと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深瀬</v>
      </c>
      <c r="D53" s="32" t="str">
        <f>IF(OR(L53&lt;&gt;"○",入力!K23=""),"",入力!K23)</f>
        <v>拓利</v>
      </c>
      <c r="E53" s="32" t="str">
        <f>IF(OR(L53&lt;&gt;"○",入力!F22=""),"",入力!F22)</f>
        <v>ふかせ</v>
      </c>
      <c r="F53" s="32" t="str">
        <f>IF(OR(L53&lt;&gt;"○",入力!K22=""),"",入力!K22)</f>
        <v>たくと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植木</v>
      </c>
      <c r="D54" s="32" t="str">
        <f>IF(OR(L54&lt;&gt;"○",入力!K25=""),"",入力!K25)</f>
        <v>幸太郎</v>
      </c>
      <c r="E54" s="32" t="str">
        <f>IF(OR(L54&lt;&gt;"○",入力!F24=""),"",入力!F24)</f>
        <v>うえき</v>
      </c>
      <c r="F54" s="32" t="str">
        <f>IF(OR(L54&lt;&gt;"○",入力!K24=""),"",入力!K24)</f>
        <v>こうたろう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田中</v>
      </c>
      <c r="D55" s="32" t="str">
        <f>IF(OR(L55&lt;&gt;"○",入力!K27=""),"",入力!K27)</f>
        <v>良和</v>
      </c>
      <c r="E55" s="32" t="str">
        <f>IF(OR(L55&lt;&gt;"○",入力!F26=""),"",入力!F26)</f>
        <v>たなか</v>
      </c>
      <c r="F55" s="32" t="str">
        <f>IF(OR(L55&lt;&gt;"○",入力!K26=""),"",入力!K26)</f>
        <v>よしかず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小松</v>
      </c>
      <c r="D56" s="32" t="str">
        <f>IF(OR(L56&lt;&gt;"○",入力!K29=""),"",入力!K29)</f>
        <v>寛季</v>
      </c>
      <c r="E56" s="32" t="str">
        <f>IF(OR(L56&lt;&gt;"○",入力!F28=""),"",入力!F28)</f>
        <v>こまつ</v>
      </c>
      <c r="F56" s="32" t="str">
        <f>IF(OR(L56&lt;&gt;"○",入力!K28=""),"",入力!K28)</f>
        <v>ひろき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澤田</v>
      </c>
      <c r="D57" s="32" t="str">
        <f>IF(OR(L57&lt;&gt;"○",入力!K31=""),"",入力!K31)</f>
        <v>来季</v>
      </c>
      <c r="E57" s="32" t="str">
        <f>IF(OR(L57&lt;&gt;"○",入力!F30=""),"",入力!F30)</f>
        <v>さわだ</v>
      </c>
      <c r="F57" s="32" t="str">
        <f>IF(OR(L57&lt;&gt;"○",入力!K30=""),"",入力!K30)</f>
        <v>らいき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岡本</v>
      </c>
      <c r="D58" s="32" t="str">
        <f>IF(OR(L58&lt;&gt;"○",入力!K33=""),"",入力!K33)</f>
        <v>陸</v>
      </c>
      <c r="E58" s="32" t="str">
        <f>IF(OR(L58&lt;&gt;"○",入力!F32=""),"",入力!F32)</f>
        <v>おかもと</v>
      </c>
      <c r="F58" s="32" t="str">
        <f>IF(OR(L58&lt;&gt;"○",入力!K32=""),"",入力!K32)</f>
        <v>りく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森山</v>
      </c>
      <c r="D59" s="32" t="str">
        <f>IF(OR(L59&lt;&gt;"○",入力!AE23=""),"",入力!AE23)</f>
        <v>雄一朗</v>
      </c>
      <c r="E59" s="32" t="str">
        <f>IF(OR(L59&lt;&gt;"○",入力!Z22=""),"",入力!Z22)</f>
        <v>もりやま</v>
      </c>
      <c r="F59" s="32" t="str">
        <f>IF(OR(L59&lt;&gt;"○",入力!AE22=""),"",入力!AE22)</f>
        <v>ゆういちろう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吉岡</v>
      </c>
      <c r="D60" s="32" t="str">
        <f>IF(OR(L60&lt;&gt;"○",入力!AE25=""),"",入力!AE25)</f>
        <v>敬祐</v>
      </c>
      <c r="E60" s="32" t="str">
        <f>IF(OR(L60&lt;&gt;"○",入力!Z24=""),"",入力!Z24)</f>
        <v>よしおか</v>
      </c>
      <c r="F60" s="32" t="str">
        <f>IF(OR(L60&lt;&gt;"○",入力!AE24=""),"",入力!AE24)</f>
        <v>けいすけ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秋元</v>
      </c>
      <c r="D61" s="32" t="str">
        <f>IF(OR(L61&lt;&gt;"○",入力!AE27=""),"",入力!AE27)</f>
        <v>祐飛</v>
      </c>
      <c r="E61" s="32" t="str">
        <f>IF(OR(L61&lt;&gt;"○",入力!Z26=""),"",入力!Z26)</f>
        <v>あきもと</v>
      </c>
      <c r="F61" s="32" t="str">
        <f>IF(OR(L61&lt;&gt;"○",入力!AE26=""),"",入力!AE26)</f>
        <v>ゆうひ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軽米</v>
      </c>
      <c r="D62" s="32" t="str">
        <f>IF(OR(L62&lt;&gt;"○",入力!AE29=""),"",入力!AE29)</f>
        <v>智生</v>
      </c>
      <c r="E62" s="32" t="str">
        <f>IF(OR(L62&lt;&gt;"○",入力!Z28=""),"",入力!Z28)</f>
        <v>かるごめ</v>
      </c>
      <c r="F62" s="32" t="str">
        <f>IF(OR(L62&lt;&gt;"○",入力!AE28=""),"",入力!AE28)</f>
        <v>ともき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相原</v>
      </c>
      <c r="D63" s="32" t="str">
        <f>IF(OR(L63&lt;&gt;"○",入力!AE31=""),"",入力!AE31)</f>
        <v>康大</v>
      </c>
      <c r="E63" s="32" t="str">
        <f>IF(OR(L63&lt;&gt;"○",入力!Z30=""),"",入力!Z30)</f>
        <v>あいはら</v>
      </c>
      <c r="F63" s="32" t="str">
        <f>IF(OR(L63&lt;&gt;"○",入力!AE30=""),"",入力!AE30)</f>
        <v>こうた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荒川</v>
      </c>
      <c r="D64" s="32" t="str">
        <f>IF(OR(L64&lt;&gt;"○",入力!AE33=""),"",入力!AE33)</f>
        <v>龍悟</v>
      </c>
      <c r="E64" s="32" t="str">
        <f>IF(OR(L64&lt;&gt;"○",入力!Z32=""),"",入力!Z32)</f>
        <v>あらかわ</v>
      </c>
      <c r="F64" s="32" t="str">
        <f>IF(OR(L64&lt;&gt;"○",入力!AE32=""),"",入力!AE32)</f>
        <v>りゅうご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2019-05-07T01:24:14Z</cp:lastPrinted>
  <dcterms:created xsi:type="dcterms:W3CDTF">2006-11-03T01:52:14Z</dcterms:created>
  <dcterms:modified xsi:type="dcterms:W3CDTF">2019-05-07T01:24:42Z</dcterms:modified>
</cp:coreProperties>
</file>